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3\CUENTA PUBLICA 2023\Segundo trimestre 2023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EFE!$A$1:$D$76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<sst xmlns="http://schemas.openxmlformats.org/spreadsheetml/2006/main" count="97" uniqueCount="62">
  <si>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</si>
  <si>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</si>
  <si>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</si>
  <si>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</si>
  <si>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</si>
  <si>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</si>
  <si>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</si>
  <si>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</si>
  <si>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</si>
  <si>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</si>
  <si>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</si>
  <si>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</si>
  <si>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</si>
  <si>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</si>
  <si>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</si>
  <si>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</si>
  <si>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</si>
  <si>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</si>
  <si>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</si>
  <si>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</si>
  <si>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</si>
  <si>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</si>
  <si>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</si>
  <si>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</si>
  <si>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</si>
  <si>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</si>
  <si>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</si>
  <si>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</si>
  <si>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</si>
  <si>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</si>
  <si>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</si>
  <si>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</si>
  <si>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</si>
  <si>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</si>
  <si>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</si>
  <si>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</si>
  <si>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</si>
  <si>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</si>
  <si>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</si>
  <si>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</si>
  <si>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</si>
  <si>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</si>
  <si>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</si>
  <si>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</si>
  <si>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</si>
  <si>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</si>
  <si>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</si>
  <si>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</si>
  <si>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</si>
  <si>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</si>
  <si>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</si>
  <si>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</si>
  <si>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</si>
  <si>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</si>
  <si>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</si>
  <si>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</si>
  <si>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</si>
  <si>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Atarjea, Gto.
Estado de Flujos de Efectivo
Del 1 de Enero al 30 de Junio de 2023
(Cifras en Pesos)</t>
  </si>
  <si>
    <t>María Elena Ramos Loyola</t>
  </si>
  <si>
    <t>C.P. Celina López Martínez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</si>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</sst>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0" xfId="8" applyNumberFormat="1" applyFont="1" applyAlignment="1" applyProtection="1">
      <alignment horizontal="center" vertical="top"/>
      <protection locked="0"/>
    </xf>
    <xf numFmtId="0" fontId="0" fillId="0" borderId="0" xfId="0"/>
    <xf numFmtId="0" fontId="4" fillId="0" borderId="0" xfId="8" applyFont="1" applyAlignment="1" applyProtection="1">
      <alignment horizontal="center" vertical="top" wrapText="1"/>
      <protection locked="0"/>
    </xf>
  </cellXfs>
  <cellStyles count="151">
    <cellStyle name="Euro" xfId="1"/>
    <cellStyle name="Millares 2" xfId="2"/>
    <cellStyle name="Millares 2 10" xfId="79"/>
    <cellStyle name="Millares 2 11" xfId="70"/>
    <cellStyle name="Millares 2 12" xfId="61"/>
    <cellStyle name="Millares 2 13" xfId="142"/>
    <cellStyle name="Millares 2 14" xfId="52"/>
    <cellStyle name="Millares 2 15" xfId="43"/>
    <cellStyle name="Millares 2 16" xfId="34"/>
    <cellStyle name="Millares 2 17" xfId="25"/>
    <cellStyle name="Millares 2 18" xfId="16"/>
    <cellStyle name="Millares 2 2" xfId="3"/>
    <cellStyle name="Millares 2 2 10" xfId="62"/>
    <cellStyle name="Millares 2 2 11" xfId="143"/>
    <cellStyle name="Millares 2 2 12" xfId="53"/>
    <cellStyle name="Millares 2 2 13" xfId="44"/>
    <cellStyle name="Millares 2 2 14" xfId="35"/>
    <cellStyle name="Millares 2 2 15" xfId="26"/>
    <cellStyle name="Millares 2 2 16" xfId="17"/>
    <cellStyle name="Millares 2 2 2" xfId="134"/>
    <cellStyle name="Millares 2 2 3" xfId="125"/>
    <cellStyle name="Millares 2 2 4" xfId="116"/>
    <cellStyle name="Millares 2 2 5" xfId="107"/>
    <cellStyle name="Millares 2 2 6" xfId="98"/>
    <cellStyle name="Millares 2 2 7" xfId="89"/>
    <cellStyle name="Millares 2 2 8" xfId="80"/>
    <cellStyle name="Millares 2 2 9" xfId="71"/>
    <cellStyle name="Millares 2 3" xfId="4"/>
    <cellStyle name="Millares 2 3 10" xfId="63"/>
    <cellStyle name="Millares 2 3 11" xfId="144"/>
    <cellStyle name="Millares 2 3 12" xfId="54"/>
    <cellStyle name="Millares 2 3 13" xfId="45"/>
    <cellStyle name="Millares 2 3 14" xfId="36"/>
    <cellStyle name="Millares 2 3 15" xfId="27"/>
    <cellStyle name="Millares 2 3 16" xfId="18"/>
    <cellStyle name="Millares 2 3 2" xfId="135"/>
    <cellStyle name="Millares 2 3 3" xfId="126"/>
    <cellStyle name="Millares 2 3 4" xfId="117"/>
    <cellStyle name="Millares 2 3 5" xfId="108"/>
    <cellStyle name="Millares 2 3 6" xfId="99"/>
    <cellStyle name="Millares 2 3 7" xfId="90"/>
    <cellStyle name="Millares 2 3 8" xfId="81"/>
    <cellStyle name="Millares 2 3 9" xfId="72"/>
    <cellStyle name="Millares 2 4" xfId="133"/>
    <cellStyle name="Millares 2 5" xfId="124"/>
    <cellStyle name="Millares 2 6" xfId="115"/>
    <cellStyle name="Millares 2 7" xfId="106"/>
    <cellStyle name="Millares 2 8" xfId="97"/>
    <cellStyle name="Millares 2 9" xfId="88"/>
    <cellStyle name="Millares 3" xfId="5"/>
    <cellStyle name="Millares 3 10" xfId="64"/>
    <cellStyle name="Millares 3 11" xfId="145"/>
    <cellStyle name="Millares 3 12" xfId="55"/>
    <cellStyle name="Millares 3 13" xfId="46"/>
    <cellStyle name="Millares 3 14" xfId="37"/>
    <cellStyle name="Millares 3 15" xfId="28"/>
    <cellStyle name="Millares 3 16" xfId="19"/>
    <cellStyle name="Millares 3 2" xfId="136"/>
    <cellStyle name="Millares 3 3" xfId="127"/>
    <cellStyle name="Millares 3 4" xfId="118"/>
    <cellStyle name="Millares 3 5" xfId="109"/>
    <cellStyle name="Millares 3 6" xfId="100"/>
    <cellStyle name="Millares 3 7" xfId="91"/>
    <cellStyle name="Millares 3 8" xfId="82"/>
    <cellStyle name="Millares 3 9" xfId="73"/>
    <cellStyle name="Moneda 2" xfId="6"/>
    <cellStyle name="Moneda 2 10" xfId="65"/>
    <cellStyle name="Moneda 2 11" xfId="146"/>
    <cellStyle name="Moneda 2 12" xfId="56"/>
    <cellStyle name="Moneda 2 13" xfId="47"/>
    <cellStyle name="Moneda 2 14" xfId="38"/>
    <cellStyle name="Moneda 2 15" xfId="29"/>
    <cellStyle name="Moneda 2 16" xfId="20"/>
    <cellStyle name="Moneda 2 2" xfId="137"/>
    <cellStyle name="Moneda 2 3" xfId="128"/>
    <cellStyle name="Moneda 2 4" xfId="119"/>
    <cellStyle name="Moneda 2 5" xfId="110"/>
    <cellStyle name="Moneda 2 6" xfId="101"/>
    <cellStyle name="Moneda 2 7" xfId="92"/>
    <cellStyle name="Moneda 2 8" xfId="83"/>
    <cellStyle name="Moneda 2 9" xfId="74"/>
    <cellStyle name="Normal" xfId="0" builtinId="0"/>
    <cellStyle name="Normal 2" xfId="7"/>
    <cellStyle name="Normal 2 10" xfId="75"/>
    <cellStyle name="Normal 2 11" xfId="66"/>
    <cellStyle name="Normal 2 12" xfId="147"/>
    <cellStyle name="Normal 2 13" xfId="57"/>
    <cellStyle name="Normal 2 14" xfId="48"/>
    <cellStyle name="Normal 2 15" xfId="39"/>
    <cellStyle name="Normal 2 16" xfId="30"/>
    <cellStyle name="Normal 2 17" xfId="21"/>
    <cellStyle name="Normal 2 2" xfId="8"/>
    <cellStyle name="Normal 2 3" xfId="138"/>
    <cellStyle name="Normal 2 4" xfId="129"/>
    <cellStyle name="Normal 2 5" xfId="120"/>
    <cellStyle name="Normal 2 6" xfId="111"/>
    <cellStyle name="Normal 2 7" xfId="102"/>
    <cellStyle name="Normal 2 8" xfId="93"/>
    <cellStyle name="Normal 2 9" xfId="84"/>
    <cellStyle name="Normal 3" xfId="9"/>
    <cellStyle name="Normal 3 10" xfId="67"/>
    <cellStyle name="Normal 3 11" xfId="148"/>
    <cellStyle name="Normal 3 12" xfId="58"/>
    <cellStyle name="Normal 3 13" xfId="49"/>
    <cellStyle name="Normal 3 14" xfId="40"/>
    <cellStyle name="Normal 3 15" xfId="31"/>
    <cellStyle name="Normal 3 16" xfId="22"/>
    <cellStyle name="Normal 3 2" xfId="139"/>
    <cellStyle name="Normal 3 3" xfId="130"/>
    <cellStyle name="Normal 3 4" xfId="121"/>
    <cellStyle name="Normal 3 5" xfId="112"/>
    <cellStyle name="Normal 3 6" xfId="103"/>
    <cellStyle name="Normal 3 7" xfId="94"/>
    <cellStyle name="Normal 3 8" xfId="85"/>
    <cellStyle name="Normal 3 9" xfId="76"/>
    <cellStyle name="Normal 4" xfId="10"/>
    <cellStyle name="Normal 4 2" xfId="11"/>
    <cellStyle name="Normal 5" xfId="12"/>
    <cellStyle name="Normal 5 2" xfId="13"/>
    <cellStyle name="Normal 6" xfId="14"/>
    <cellStyle name="Normal 6 10" xfId="77"/>
    <cellStyle name="Normal 6 11" xfId="68"/>
    <cellStyle name="Normal 6 12" xfId="149"/>
    <cellStyle name="Normal 6 13" xfId="59"/>
    <cellStyle name="Normal 6 14" xfId="50"/>
    <cellStyle name="Normal 6 15" xfId="41"/>
    <cellStyle name="Normal 6 16" xfId="32"/>
    <cellStyle name="Normal 6 17" xfId="23"/>
    <cellStyle name="Normal 6 2" xfId="15"/>
    <cellStyle name="Normal 6 2 10" xfId="69"/>
    <cellStyle name="Normal 6 2 11" xfId="150"/>
    <cellStyle name="Normal 6 2 12" xfId="60"/>
    <cellStyle name="Normal 6 2 13" xfId="51"/>
    <cellStyle name="Normal 6 2 14" xfId="42"/>
    <cellStyle name="Normal 6 2 15" xfId="33"/>
    <cellStyle name="Normal 6 2 16" xfId="24"/>
    <cellStyle name="Normal 6 2 2" xfId="141"/>
    <cellStyle name="Normal 6 2 3" xfId="132"/>
    <cellStyle name="Normal 6 2 4" xfId="123"/>
    <cellStyle name="Normal 6 2 5" xfId="114"/>
    <cellStyle name="Normal 6 2 6" xfId="105"/>
    <cellStyle name="Normal 6 2 7" xfId="96"/>
    <cellStyle name="Normal 6 2 8" xfId="87"/>
    <cellStyle name="Normal 6 2 9" xfId="78"/>
    <cellStyle name="Normal 6 3" xfId="140"/>
    <cellStyle name="Normal 6 4" xfId="131"/>
    <cellStyle name="Normal 6 5" xfId="122"/>
    <cellStyle name="Normal 6 6" xfId="113"/>
    <cellStyle name="Normal 6 7" xfId="104"/>
    <cellStyle name="Normal 6 8" xfId="95"/>
    <cellStyle name="Normal 6 9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1285874</xdr:colOff>
      <xdr:row>1</xdr:row>
      <xdr:rowOff>9524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4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view="pageBreakPreview" zoomScale="60" zoomScaleNormal="100" workbookViewId="0">
      <selection activeCell="E70" sqref="E7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51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46912676.980000004</v>
      </c>
      <c r="C4" s="16">
        <f>SUM(C5:C14)</f>
        <v>98145354.049999997</v>
      </c>
      <c r="D4" s="13" t="s">
        <v>38</v>
      </c>
    </row>
    <row r="5" spans="1:22" ht="11.25" customHeight="1" x14ac:dyDescent="0.2">
      <c r="A5" s="7" t="s">
        <v>3</v>
      </c>
      <c r="B5" s="17">
        <v>30824</v>
      </c>
      <c r="C5" s="17">
        <v>51174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15113.4</v>
      </c>
      <c r="C8" s="17">
        <v>33765.279999999999</v>
      </c>
      <c r="D8" s="14">
        <v>400000</v>
      </c>
    </row>
    <row r="9" spans="1:22" ht="11.25" customHeight="1" x14ac:dyDescent="0.2">
      <c r="A9" s="7" t="s">
        <v>35</v>
      </c>
      <c r="B9" s="17">
        <v>93178.880000000005</v>
      </c>
      <c r="C9" s="17">
        <v>130305.13</v>
      </c>
      <c r="D9" s="14">
        <v>500000</v>
      </c>
    </row>
    <row r="10" spans="1:22" ht="11.25" customHeight="1" x14ac:dyDescent="0.2">
      <c r="A10" s="7" t="s">
        <v>36</v>
      </c>
      <c r="B10" s="17">
        <v>37000</v>
      </c>
      <c r="C10" s="17">
        <v>113000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43846977.450000003</v>
      </c>
      <c r="C12" s="17">
        <v>97817109.640000001</v>
      </c>
      <c r="D12" s="14">
        <v>800000</v>
      </c>
    </row>
    <row r="13" spans="1:22" ht="11.25" customHeight="1" x14ac:dyDescent="0.2">
      <c r="A13" s="7" t="s">
        <v>41</v>
      </c>
      <c r="B13" s="17">
        <v>2889583.25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27647067.420000002</v>
      </c>
      <c r="C16" s="16">
        <f>SUM(C17:C32)</f>
        <v>63037214.960000001</v>
      </c>
      <c r="D16" s="13" t="s">
        <v>38</v>
      </c>
    </row>
    <row r="17" spans="1:4" ht="11.25" customHeight="1" x14ac:dyDescent="0.2">
      <c r="A17" s="7" t="s">
        <v>8</v>
      </c>
      <c r="B17" s="17">
        <v>8161623.4900000002</v>
      </c>
      <c r="C17" s="17">
        <v>18130843.02</v>
      </c>
      <c r="D17" s="14">
        <v>1000</v>
      </c>
    </row>
    <row r="18" spans="1:4" ht="11.25" customHeight="1" x14ac:dyDescent="0.2">
      <c r="A18" s="7" t="s">
        <v>9</v>
      </c>
      <c r="B18" s="17">
        <v>6028438.9900000002</v>
      </c>
      <c r="C18" s="17">
        <v>12751929.289999999</v>
      </c>
      <c r="D18" s="14">
        <v>2000</v>
      </c>
    </row>
    <row r="19" spans="1:4" ht="11.25" customHeight="1" x14ac:dyDescent="0.2">
      <c r="A19" s="7" t="s">
        <v>10</v>
      </c>
      <c r="B19" s="17">
        <v>4472329.7</v>
      </c>
      <c r="C19" s="17">
        <v>11806480.4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1936889</v>
      </c>
      <c r="C21" s="17">
        <v>3993173.88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7047786.2400000002</v>
      </c>
      <c r="C23" s="17">
        <v>15729992.939999999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624795.43000000005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19265609.560000002</v>
      </c>
      <c r="C33" s="16">
        <f>C4-C16</f>
        <v>35108139.089999996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13982899.1</v>
      </c>
      <c r="C41" s="16">
        <f>SUM(C42:C44)</f>
        <v>23438988.010000002</v>
      </c>
      <c r="D41" s="13" t="s">
        <v>38</v>
      </c>
    </row>
    <row r="42" spans="1:4" ht="11.25" customHeight="1" x14ac:dyDescent="0.2">
      <c r="A42" s="7" t="s">
        <v>21</v>
      </c>
      <c r="B42" s="17">
        <v>13846416.93</v>
      </c>
      <c r="C42" s="17">
        <v>21475352.850000001</v>
      </c>
      <c r="D42" s="13">
        <v>6000</v>
      </c>
    </row>
    <row r="43" spans="1:4" ht="11.25" customHeight="1" x14ac:dyDescent="0.2">
      <c r="A43" s="7" t="s">
        <v>22</v>
      </c>
      <c r="B43" s="17">
        <v>136482.17000000001</v>
      </c>
      <c r="C43" s="17">
        <v>1963635.16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-13982899.1</v>
      </c>
      <c r="C45" s="16">
        <f>C36-C41</f>
        <v>-23438988.010000002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1237928.57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1237928.57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6225872.0599999996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6225872.0599999996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1237928.57</v>
      </c>
      <c r="C59" s="16">
        <f>C48-C54</f>
        <v>-6225872.0599999996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6520639.0300000031</v>
      </c>
      <c r="C61" s="16">
        <f>C59+C45+C33</f>
        <v>5443279.0199999958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15740689.789999999</v>
      </c>
      <c r="C63" s="16">
        <v>10297410.77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22261328.82</v>
      </c>
      <c r="C65" s="16">
        <v>15740689.789999999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5" spans="1:4" x14ac:dyDescent="0.2">
      <c r="A75" s="26" t="s">
        <v>58</v>
      </c>
      <c r="B75" s="24" t="s">
        <v>59</v>
      </c>
      <c r="C75" s="24"/>
      <c r="D75" s="25"/>
    </row>
    <row r="76" spans="1:4" x14ac:dyDescent="0.2">
      <c r="A76" s="26" t="s">
        <v>60</v>
      </c>
      <c r="B76" s="24" t="s">
        <v>61</v>
      </c>
      <c r="C76" s="24"/>
      <c r="D76" s="25"/>
    </row>
  </sheetData>
  <sheetProtection formatCells="0" formatColumns="0" formatRows="0" autoFilter="0"/>
  <mergeCells count="4">
    <mergeCell ref="A1:C1"/>
    <mergeCell ref="A68:C68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2019-05-15T20:50:09Z</cp:lastPrinted>
  <dcterms:created xsi:type="dcterms:W3CDTF">2012-12-11T20:31:36Z</dcterms:created>
  <dcterms:modified xsi:type="dcterms:W3CDTF">2023-08-30T22:16:16Z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