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2021\Cuenta Pública 2021\4to Trimestre 2021\Digital\"/>
    </mc:Choice>
  </mc:AlternateContent>
  <xr:revisionPtr revIDLastSave="0" documentId="8_{17A93311-0E03-4FAD-B6FC-266E2BA85297}" xr6:coauthVersionLast="45" xr6:coauthVersionMax="45" xr10:uidLastSave="{00000000-0000-0000-0000-000000000000}"/>
  <bookViews>
    <workbookView xWindow="-120" yWindow="-120" windowWidth="29040" windowHeight="15840" tabRatio="863" firstSheet="9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8" i="60" s="1"/>
  <c r="C59" i="60"/>
  <c r="C46" i="60"/>
  <c r="C37" i="60"/>
  <c r="C34" i="60"/>
  <c r="C28" i="60"/>
  <c r="C25" i="60"/>
  <c r="C19" i="60"/>
  <c r="C99" i="60" l="1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9" i="64" l="1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<sst xmlns="http://schemas.openxmlformats.org/spreadsheetml/2006/main" count="894" uniqueCount="630">
  <si>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</si>
  <si>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</si>
  <si>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</si>
  <si>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</si>
  <si>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</si>
  <si>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</si>
  <si>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</si>
  <si>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</si>
  <si>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</si>
  <si>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</si>
  <si>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</si>
  <si>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</si>
  <si>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</si>
  <si>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</si>
  <si>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</si>
  <si>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</si>
  <si>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</si>
  <si>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</si>
  <si>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</si>
  <si>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</si>
  <si>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</si>
  <si>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</si>
  <si>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</si>
  <si>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</si>
  <si>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</si>
  <si>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</si>
  <si>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</si>
  <si>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</si>
  <si>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</si>
  <si>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</si>
  <si>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</si>
  <si>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</si>
  <si>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</si>
  <si>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</si>
  <si>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</si>
  <si>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</si>
  <si>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</si>
  <si>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</si>
  <si>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</si>
  <si>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</si>
  <si>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</si>
  <si>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</si>
  <si>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</si>
  <si>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</si>
  <si>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</si>
  <si>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</si>
  <si>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</si>
  <si>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</si>
  <si>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</si>
  <si>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</si>
  <si>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</si>
  <si>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</si>
  <si>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</si>
  <si>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</si>
  <si>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</si>
  <si>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</si>
  <si>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</si>
  <si>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</si>
  <si>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</si>
  <si>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</si>
  <si>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</si>
  <si>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</si>
  <si>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</si>
  <si>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</si>
  <si>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</si>
  <si>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</si>
  <si>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</si>
  <si>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</si>
  <si>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</si>
  <si>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</si>
  <si>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</si>
  <si>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</si>
  <si>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</si>
  <si>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</si>
  <si>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</si>
  <si>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</si>
  <si>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</si>
  <si>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</si>
  <si>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</si>
  <si>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</si>
  <si>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</si>
  <si>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</si>
  <si>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</si>
  <si>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</si>
  <si>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</si>
  <si>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</si>
  <si>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</si>
  <si>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</si>
  <si>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</si>
  <si>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</si>
  <si>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</si>
  <si>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</si>
  <si>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</si>
  <si>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</si>
  <si>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</si>
  <si>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</si>
  <si>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</si>
  <si>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</si>
  <si>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</si>
  <si>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</si>
  <si>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</si>
  <si>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</si>
  <si>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</si>
  <si>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</si>
  <si>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</si>
  <si>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</si>
  <si>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</si>
  <si>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</si>
  <si>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</si>
  <si>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</si>
  <si>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</si>
  <si>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</si>
  <si>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</si>
  <si>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</si>
  <si>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</si>
  <si>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</si>
  <si>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</si>
  <si>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</si>
  <si>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</si>
  <si>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</si>
  <si>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</si>
  <si>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</si>
  <si>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</si>
  <si>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</si>
  <si>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</si>
  <si>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</si>
  <si>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</si>
  <si>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</si>
  <si>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</si>
  <si>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</si>
  <si>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</si>
  <si>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</si>
  <si>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</si>
  <si>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</si>
  <si>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</si>
  <si>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</si>
  <si>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</si>
  <si>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</si>
  <si>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</si>
  <si>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</si>
  <si>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</si>
  <si>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</si>
  <si>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</si>
  <si>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</si>
  <si>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</si>
  <si>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</si>
  <si>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</si>
  <si>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</si>
  <si>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</si>
  <si>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</si>
  <si>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</si>
  <si>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</si>
  <si>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</si>
  <si>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</si>
  <si>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</si>
  <si>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</si>
  <si>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</si>
  <si>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</si>
  <si>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</si>
  <si>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</si>
  <si>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</si>
  <si>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</si>
  <si>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</si>
  <si>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</si>
  <si>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</si>
  <si>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</si>
  <si>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</si>
  <si>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</si>
  <si>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</si>
  <si>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</si>
  <si>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</si>
  <si>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</si>
  <si>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</si>
  <si>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</si>
  <si>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</si>
  <si>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</si>
  <si>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</si>
  <si>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</si>
  <si>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</si>
  <si>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</si>
  <si>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</si>
  <si>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</si>
  <si>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</si>
  <si>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</si>
  <si>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</si>
  <si>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</si>
  <si>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</si>
  <si>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</si>
  <si>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</si>
  <si>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</si>
  <si>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</si>
  <si>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</si>
  <si>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</si>
  <si>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</si>
  <si>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</si>
  <si>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</si>
  <si>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</si>
  <si>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</si>
  <si>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</si>
  <si>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</si>
  <si>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</si>
  <si>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</si>
  <si>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</si>
  <si>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</si>
  <si>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</si>
  <si>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</si>
  <si>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</si>
  <si>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</si>
  <si>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</si>
  <si>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</si>
  <si>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</si>
  <si>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</si>
  <si>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</si>
  <si>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</si>
  <si>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</si>
  <si>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</si>
  <si>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</si>
  <si>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</si>
  <si>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</si>
  <si>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</si>
  <si>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</si>
  <si>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</si>
  <si>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</si>
  <si>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</si>
  <si>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</si>
  <si>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</si>
  <si>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</si>
  <si>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</si>
  <si>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</si>
  <si>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</si>
  <si>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</si>
  <si>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</si>
  <si>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</si>
  <si>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</si>
  <si>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</si>
  <si>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</si>
  <si>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</si>
  <si>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</si>
  <si>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</si>
  <si>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</si>
  <si>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</si>
  <si>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</si>
  <si>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</si>
  <si>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</si>
  <si>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</si>
  <si>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</si>
  <si>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</si>
  <si>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</si>
  <si>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</si>
  <si>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</si>
  <si>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</si>
  <si>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</si>
  <si>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</si>
  <si>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</si>
  <si>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</si>
  <si>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</si>
  <si>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</si>
  <si>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</si>
  <si>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</si>
  <si>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</si>
  <si>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</si>
  <si>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</si>
  <si>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</si>
  <si>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</si>
  <si>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</si>
  <si>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</si>
  <si>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</si>
  <si>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</si>
  <si>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</si>
  <si>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</si>
  <si>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</si>
  <si>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</si>
  <si>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</si>
  <si>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</si>
  <si>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</si>
  <si>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</si>
  <si>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</si>
  <si>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</si>
  <si>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</si>
  <si>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</si>
  <si>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</si>
  <si>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</si>
  <si>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</si>
  <si>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</si>
  <si>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</si>
  <si>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</si>
  <si>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</si>
  <si>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</si>
  <si>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</si>
  <si>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</si>
  <si>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</si>
  <si>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</si>
  <si>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</si>
  <si>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</si>
  <si>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</si>
  <si>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</si>
  <si>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</si>
  <si>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</si>
  <si>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</si>
  <si>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</si>
  <si>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</si>
  <si>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</si>
  <si>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</si>
  <si>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</si>
  <si>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</si>
  <si>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</si>
  <si>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</si>
  <si>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</si>
  <si>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</si>
  <si>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</si>
  <si>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</si>
  <si>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</si>
  <si>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</si>
  <si>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</si>
  <si>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</si>
  <si>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</si>
  <si>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</si>
  <si>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</si>
  <si>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</si>
  <si>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</si>
  <si>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</si>
  <si>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</si>
  <si>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</si>
  <si>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</si>
  <si>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</si>
  <si>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</si>
  <si>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</si>
  <si>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</si>
  <si>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</si>
  <si>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</si>
  <si>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</si>
  <si>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</si>
  <si>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</si>
  <si>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</si>
  <si>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</si>
  <si>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</si>
  <si>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</si>
  <si>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</si>
  <si>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</si>
  <si>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</si>
  <si>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</si>
  <si>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</si>
  <si>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</si>
  <si>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</si>
  <si>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</si>
  <si>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</si>
  <si>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</si>
  <si>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</si>
  <si>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</si>
  <si>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</si>
  <si>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</si>
  <si>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</si>
  <si>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</si>
  <si>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</si>
  <si>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</si>
  <si>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</si>
  <si>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</si>
  <si>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</si>
  <si>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</si>
  <si>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</si>
  <si>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</si>
  <si>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</si>
  <si>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</si>
  <si>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</si>
  <si>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</si>
  <si>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</si>
  <si>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</si>
  <si>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</si>
  <si>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</si>
  <si>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</si>
  <si>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</si>
  <si>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</si>
  <si>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</si>
  <si>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</si>
  <si>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</si>
  <si>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</si>
  <si>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</si>
  <si>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</si>
  <si>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</si>
  <si>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</si>
  <si>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</si>
  <si>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</si>
  <si>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</si>
  <si>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</si>
  <si>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</si>
  <si>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</si>
  <si>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</si>
  <si>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</si>
  <si>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</si>
  <si>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</si>
  <si>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</si>
  <si>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</si>
  <si>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</si>
  <si>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</si>
  <si>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</si>
  <si>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</si>
  <si>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</si>
  <si>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</si>
  <si>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</si>
  <si>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</si>
  <si>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</si>
  <si>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</si>
  <si>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</si>
  <si>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</si>
  <si>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</si>
  <si>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</si>
  <si>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</si>
  <si>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</si>
  <si>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</si>
  <si>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</si>
  <si>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</si>
  <si>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</si>
  <si>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</si>
  <si>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</si>
  <si>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</si>
  <si>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</si>
  <si>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</si>
  <si>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</si>
  <si>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</si>
  <si>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</si>
  <si>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</si>
  <si>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</si>
  <si>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</si>
  <si>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</si>
  <si>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</si>
  <si>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</si>
  <si>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</si>
  <si>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</si>
  <si>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</si>
  <si>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</si>
  <si>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</si>
  <si>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</si>
  <si>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</si>
  <si>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</si>
  <si>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</si>
  <si>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</si>
  <si>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</si>
  <si>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</si>
  <si>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</si>
  <si>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</si>
  <si>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</si>
  <si>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</si>
  <si>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</si>
  <si>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</si>
  <si>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</si>
  <si>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</si>
  <si>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</si>
  <si>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</si>
  <si>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</si>
  <si>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</si>
  <si>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</si>
  <si>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</si>
  <si>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</si>
  <si>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</si>
  <si>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</si>
  <si>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</si>
  <si>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</si>
  <si>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</si>
  <si>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</si>
  <si>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</si>
  <si>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</si>
  <si>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</si>
  <si>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</si>
  <si>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</si>
  <si>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</si>
  <si>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</si>
  <si>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</si>
  <si>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</si>
  <si>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</si>
  <si>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</si>
  <si>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</si>
  <si>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</si>
  <si>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</si>
  <si>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</si>
  <si>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</si>
  <si>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</si>
  <si>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</si>
  <si>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</si>
  <si>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</si>
  <si>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</si>
  <si>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</si>
  <si>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</si>
  <si>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</si>
  <si>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</si>
  <si>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</si>
  <si>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</si>
  <si>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</si>
  <si>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</si>
  <si>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</si>
  <si>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</si>
  <si>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</si>
  <si>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</si>
  <si>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</si>
  <si>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</si>
  <si>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</si>
  <si>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</si>
  <si>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</si>
  <si>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</si>
  <si>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</si>
  <si>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</si>
  <si>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</si>
  <si>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</si>
  <si>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</si>
  <si>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</si>
  <si>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</si>
  <si>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</si>
  <si>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</si>
  <si>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</si>
  <si>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</si>
  <si>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</si>
  <si>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</si>
  <si>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</si>
  <si>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</si>
  <si>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</si>
  <si>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</si>
  <si>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</si>
  <si>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</si>
  <si>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</si>
  <si>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</si>
  <si>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</si>
  <si>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</si>
  <si>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</si>
  <si>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</si>
  <si>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</si>
  <si>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</si>
  <si>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</si>
  <si>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</si>
  <si>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</si>
  <si>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</si>
  <si>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</si>
  <si>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</si>
  <si>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</si>
  <si>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</si>
  <si>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</si>
  <si>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</si>
  <si>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</si>
  <si>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</si>
  <si>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</si>
  <si>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</si>
  <si>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</si>
  <si>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</si>
  <si>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</si>
  <si>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</si>
  <si>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</si>
  <si>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</si>
  <si>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</si>
  <si>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</si>
  <si>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</si>
  <si>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</si>
  <si>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</si>
  <si>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</si>
  <si>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</si>
  <si>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</si>
  <si>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</si>
  <si>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</si>
  <si>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</si>
  <si>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</si>
  <si>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</si>
  <si>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</si>
  <si>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</si>
  <si>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</si>
  <si>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</si>
  <si>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</si>
  <si>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</si>
  <si>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</si>
  <si>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</si>
  <si>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</si>
  <si>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</si>
  <si>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</si>
  <si>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</si>
  <si>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</si>
  <si>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</si>
  <si>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</si>
  <si>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</si>
  <si>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</si>
  <si>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</si>
  <si>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</si>
  <si>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</si>
  <si>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</si>
  <si>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</si>
  <si>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</si>
  <si>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</si>
  <si>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</si>
  <si>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</si>
  <si>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</si>
  <si>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</si>
  <si>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</si>
  <si>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</si>
  <si>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</si>
  <si>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</si>
  <si>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</si>
  <si>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</si>
  <si>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</si>
  <si>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</si>
  <si>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</si>
  <si>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</si>
  <si>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</si>
  <si>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</si>
  <si>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</si>
  <si>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</si>
  <si>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</si>
  <si>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</si>
  <si>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</si>
  <si>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</si>
  <si>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</si>
  <si>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</si>
  <si>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</si>
  <si>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</si>
  <si>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</si>
  <si>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</si>
  <si>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</si>
  <si>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</si>
  <si>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</si>
  <si>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</si>
  <si>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</si>
  <si>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</si>
  <si>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</si>
  <si>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</si>
  <si>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</si>
  <si>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</si>
  <si>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</si>
  <si>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</si>
  <si>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</si>
  <si>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</si>
  <si>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</si>
  <si>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</si>
  <si>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</si>
  <si>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</si>
  <si>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Sistema para el Desarrollo Integral de la Familia del Municipio de Atarjea</t>
  </si>
  <si>
    <t>Correspondiente 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</si>
</sst>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628</v>
      </c>
      <c r="B1" s="139"/>
      <c r="C1" s="19"/>
      <c r="D1" s="16" t="s">
        <v>614</v>
      </c>
      <c r="E1" s="17">
        <v>2021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629</v>
      </c>
      <c r="B3" s="141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628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629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4244750.5199999996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4244750.5199999996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628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629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4235200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5800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0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5800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90872.320000000007</v>
      </c>
    </row>
    <row r="31" spans="1:3" x14ac:dyDescent="0.2">
      <c r="A31" s="100" t="s">
        <v>564</v>
      </c>
      <c r="B31" s="83" t="s">
        <v>442</v>
      </c>
      <c r="C31" s="93">
        <v>90872.320000000007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4320272.32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628</v>
      </c>
      <c r="B1" s="160"/>
      <c r="C1" s="160"/>
      <c r="D1" s="160"/>
      <c r="E1" s="160"/>
      <c r="F1" s="160"/>
      <c r="G1" s="29" t="s">
        <v>614</v>
      </c>
      <c r="H1" s="30">
        <v>2021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629</v>
      </c>
      <c r="B3" s="162"/>
      <c r="C3" s="162"/>
      <c r="D3" s="162"/>
      <c r="E3" s="162"/>
      <c r="F3" s="162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6" customFormat="1" x14ac:dyDescent="0.2">
      <c r="A37" s="45">
        <v>8000</v>
      </c>
      <c r="B37" s="46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628</v>
      </c>
      <c r="B1" s="143"/>
      <c r="C1" s="143"/>
      <c r="D1" s="143"/>
      <c r="E1" s="143"/>
      <c r="F1" s="143"/>
      <c r="G1" s="16" t="s">
        <v>614</v>
      </c>
      <c r="H1" s="27">
        <v>2021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629</v>
      </c>
      <c r="B3" s="143"/>
      <c r="C3" s="143"/>
      <c r="D3" s="143"/>
      <c r="E3" s="143"/>
      <c r="F3" s="143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522365.86</v>
      </c>
      <c r="D15" s="26">
        <v>511747.46</v>
      </c>
      <c r="E15" s="26">
        <v>496339.09</v>
      </c>
      <c r="F15" s="26">
        <v>478778.59</v>
      </c>
      <c r="G15" s="26">
        <v>388038.32</v>
      </c>
    </row>
    <row r="16" spans="1:8" x14ac:dyDescent="0.2">
      <c r="A16" s="24">
        <v>1124</v>
      </c>
      <c r="B16" s="22" t="s">
        <v>203</v>
      </c>
      <c r="C16" s="26">
        <v>14856</v>
      </c>
      <c r="D16" s="26">
        <v>14856</v>
      </c>
      <c r="E16" s="26">
        <v>-650208.53</v>
      </c>
      <c r="F16" s="26">
        <v>-650208.53</v>
      </c>
      <c r="G16" s="26">
        <v>-650208.53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21430</v>
      </c>
      <c r="D20" s="26">
        <v>21430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10000</v>
      </c>
      <c r="D21" s="26">
        <v>10000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1790.04</v>
      </c>
      <c r="D23" s="26">
        <v>1790.04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908405.79</v>
      </c>
      <c r="D62" s="26">
        <f t="shared" ref="D62:E62" si="0">SUM(D63:D70)</f>
        <v>87856.319999999992</v>
      </c>
      <c r="E62" s="26">
        <f t="shared" si="0"/>
        <v>-795004.5199999999</v>
      </c>
    </row>
    <row r="63" spans="1:9" x14ac:dyDescent="0.2">
      <c r="A63" s="24">
        <v>1241</v>
      </c>
      <c r="B63" s="22" t="s">
        <v>240</v>
      </c>
      <c r="C63" s="26">
        <v>294593.14</v>
      </c>
      <c r="D63" s="26">
        <v>57558.32</v>
      </c>
      <c r="E63" s="26">
        <v>-205411.51</v>
      </c>
    </row>
    <row r="64" spans="1:9" x14ac:dyDescent="0.2">
      <c r="A64" s="24">
        <v>1242</v>
      </c>
      <c r="B64" s="22" t="s">
        <v>241</v>
      </c>
      <c r="C64" s="26">
        <v>39956.65</v>
      </c>
      <c r="D64" s="26">
        <v>6290.67</v>
      </c>
      <c r="E64" s="26">
        <v>-21198.68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568056</v>
      </c>
      <c r="D66" s="26">
        <v>23669</v>
      </c>
      <c r="E66" s="26">
        <v>-568056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5800</v>
      </c>
      <c r="D68" s="26">
        <v>338.33</v>
      </c>
      <c r="E68" s="26">
        <v>-338.33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30160</v>
      </c>
      <c r="D74" s="26">
        <f>SUM(D75:D79)</f>
        <v>3016</v>
      </c>
      <c r="E74" s="26">
        <f>SUM(E75:E79)</f>
        <v>12818</v>
      </c>
    </row>
    <row r="75" spans="1:9" x14ac:dyDescent="0.2">
      <c r="A75" s="24">
        <v>1251</v>
      </c>
      <c r="B75" s="22" t="s">
        <v>250</v>
      </c>
      <c r="C75" s="26">
        <v>30160</v>
      </c>
      <c r="D75" s="26">
        <v>3016</v>
      </c>
      <c r="E75" s="26">
        <v>12818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462344.93000000005</v>
      </c>
      <c r="D110" s="26">
        <f>SUM(D111:D119)</f>
        <v>462344.93000000005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175.66</v>
      </c>
      <c r="D111" s="26">
        <f>C111</f>
        <v>175.66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-6809.59</v>
      </c>
      <c r="D112" s="26">
        <f t="shared" ref="D112:D119" si="1">C112</f>
        <v>-6809.59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27978</v>
      </c>
      <c r="D115" s="26">
        <f t="shared" si="1"/>
        <v>27978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370561.15</v>
      </c>
      <c r="D117" s="26">
        <f t="shared" si="1"/>
        <v>370561.15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70439.710000000006</v>
      </c>
      <c r="D119" s="26">
        <f t="shared" si="1"/>
        <v>70439.710000000006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628</v>
      </c>
      <c r="B1" s="140"/>
      <c r="C1" s="140"/>
      <c r="D1" s="16" t="s">
        <v>614</v>
      </c>
      <c r="E1" s="27">
        <v>2021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629</v>
      </c>
      <c r="B3" s="140"/>
      <c r="C3" s="140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0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4244750.5199999996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4244750.5199999996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4244750.5199999996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4320272.32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3749787.3899999997</v>
      </c>
      <c r="D100" s="59">
        <f>C100/$C$99</f>
        <v>0.86795162717890884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3246903.85</v>
      </c>
      <c r="D101" s="59">
        <f t="shared" ref="D101:D164" si="0">C101/$C$99</f>
        <v>0.751550737894226</v>
      </c>
      <c r="E101" s="58"/>
    </row>
    <row r="102" spans="1:5" x14ac:dyDescent="0.2">
      <c r="A102" s="56">
        <v>5111</v>
      </c>
      <c r="B102" s="53" t="s">
        <v>364</v>
      </c>
      <c r="C102" s="57">
        <v>2474969.02</v>
      </c>
      <c r="D102" s="59">
        <f t="shared" si="0"/>
        <v>0.57287338312970049</v>
      </c>
      <c r="E102" s="58"/>
    </row>
    <row r="103" spans="1:5" x14ac:dyDescent="0.2">
      <c r="A103" s="56">
        <v>5112</v>
      </c>
      <c r="B103" s="53" t="s">
        <v>365</v>
      </c>
      <c r="C103" s="57">
        <v>225847.1</v>
      </c>
      <c r="D103" s="59">
        <f t="shared" si="0"/>
        <v>5.2276125964207734E-2</v>
      </c>
      <c r="E103" s="58"/>
    </row>
    <row r="104" spans="1:5" x14ac:dyDescent="0.2">
      <c r="A104" s="56">
        <v>5113</v>
      </c>
      <c r="B104" s="53" t="s">
        <v>366</v>
      </c>
      <c r="C104" s="57">
        <v>297337.21000000002</v>
      </c>
      <c r="D104" s="59">
        <f t="shared" si="0"/>
        <v>6.8823719427019828E-2</v>
      </c>
      <c r="E104" s="58"/>
    </row>
    <row r="105" spans="1:5" x14ac:dyDescent="0.2">
      <c r="A105" s="56">
        <v>5114</v>
      </c>
      <c r="B105" s="53" t="s">
        <v>367</v>
      </c>
      <c r="C105" s="57">
        <v>0</v>
      </c>
      <c r="D105" s="59">
        <f t="shared" si="0"/>
        <v>0</v>
      </c>
      <c r="E105" s="58"/>
    </row>
    <row r="106" spans="1:5" x14ac:dyDescent="0.2">
      <c r="A106" s="56">
        <v>5115</v>
      </c>
      <c r="B106" s="53" t="s">
        <v>368</v>
      </c>
      <c r="C106" s="57">
        <v>248750.52</v>
      </c>
      <c r="D106" s="59">
        <f t="shared" si="0"/>
        <v>5.7577509373298016E-2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202219.55000000002</v>
      </c>
      <c r="D108" s="59">
        <f t="shared" si="0"/>
        <v>4.6807130435703649E-2</v>
      </c>
      <c r="E108" s="58"/>
    </row>
    <row r="109" spans="1:5" x14ac:dyDescent="0.2">
      <c r="A109" s="56">
        <v>5121</v>
      </c>
      <c r="B109" s="53" t="s">
        <v>371</v>
      </c>
      <c r="C109" s="57">
        <v>106790</v>
      </c>
      <c r="D109" s="59">
        <f t="shared" si="0"/>
        <v>2.4718349235911128E-2</v>
      </c>
      <c r="E109" s="58"/>
    </row>
    <row r="110" spans="1:5" x14ac:dyDescent="0.2">
      <c r="A110" s="56">
        <v>5122</v>
      </c>
      <c r="B110" s="53" t="s">
        <v>372</v>
      </c>
      <c r="C110" s="57">
        <v>22914.6</v>
      </c>
      <c r="D110" s="59">
        <f t="shared" si="0"/>
        <v>5.3039712089260147E-3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2571.69</v>
      </c>
      <c r="D112" s="59">
        <f t="shared" si="0"/>
        <v>5.9526108761588431E-4</v>
      </c>
      <c r="E112" s="58"/>
    </row>
    <row r="113" spans="1:5" x14ac:dyDescent="0.2">
      <c r="A113" s="56">
        <v>5125</v>
      </c>
      <c r="B113" s="53" t="s">
        <v>375</v>
      </c>
      <c r="C113" s="57">
        <v>0</v>
      </c>
      <c r="D113" s="59">
        <f t="shared" si="0"/>
        <v>0</v>
      </c>
      <c r="E113" s="58"/>
    </row>
    <row r="114" spans="1:5" x14ac:dyDescent="0.2">
      <c r="A114" s="56">
        <v>5126</v>
      </c>
      <c r="B114" s="53" t="s">
        <v>376</v>
      </c>
      <c r="C114" s="57">
        <v>66382.06</v>
      </c>
      <c r="D114" s="59">
        <f t="shared" si="0"/>
        <v>1.5365249012821486E-2</v>
      </c>
      <c r="E114" s="58"/>
    </row>
    <row r="115" spans="1:5" x14ac:dyDescent="0.2">
      <c r="A115" s="56">
        <v>5127</v>
      </c>
      <c r="B115" s="53" t="s">
        <v>377</v>
      </c>
      <c r="C115" s="57">
        <v>0</v>
      </c>
      <c r="D115" s="59">
        <f t="shared" si="0"/>
        <v>0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3561.2</v>
      </c>
      <c r="D117" s="59">
        <f t="shared" si="0"/>
        <v>8.242998904291291E-4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300663.99</v>
      </c>
      <c r="D118" s="59">
        <f t="shared" si="0"/>
        <v>6.9593758848979212E-2</v>
      </c>
      <c r="E118" s="58"/>
    </row>
    <row r="119" spans="1:5" x14ac:dyDescent="0.2">
      <c r="A119" s="56">
        <v>5131</v>
      </c>
      <c r="B119" s="53" t="s">
        <v>381</v>
      </c>
      <c r="C119" s="57">
        <v>31661.48</v>
      </c>
      <c r="D119" s="59">
        <f t="shared" si="0"/>
        <v>7.3285843240548315E-3</v>
      </c>
      <c r="E119" s="58"/>
    </row>
    <row r="120" spans="1:5" x14ac:dyDescent="0.2">
      <c r="A120" s="56">
        <v>5132</v>
      </c>
      <c r="B120" s="53" t="s">
        <v>382</v>
      </c>
      <c r="C120" s="57">
        <v>0</v>
      </c>
      <c r="D120" s="59">
        <f t="shared" si="0"/>
        <v>0</v>
      </c>
      <c r="E120" s="58"/>
    </row>
    <row r="121" spans="1:5" x14ac:dyDescent="0.2">
      <c r="A121" s="56">
        <v>5133</v>
      </c>
      <c r="B121" s="53" t="s">
        <v>383</v>
      </c>
      <c r="C121" s="57">
        <v>3480</v>
      </c>
      <c r="D121" s="59">
        <f t="shared" si="0"/>
        <v>8.0550477892097315E-4</v>
      </c>
      <c r="E121" s="58"/>
    </row>
    <row r="122" spans="1:5" x14ac:dyDescent="0.2">
      <c r="A122" s="56">
        <v>5134</v>
      </c>
      <c r="B122" s="53" t="s">
        <v>384</v>
      </c>
      <c r="C122" s="57">
        <v>13091.76</v>
      </c>
      <c r="D122" s="59">
        <f t="shared" si="0"/>
        <v>3.0303089783007011E-3</v>
      </c>
      <c r="E122" s="58"/>
    </row>
    <row r="123" spans="1:5" x14ac:dyDescent="0.2">
      <c r="A123" s="56">
        <v>5135</v>
      </c>
      <c r="B123" s="53" t="s">
        <v>385</v>
      </c>
      <c r="C123" s="57">
        <v>23028.240000000002</v>
      </c>
      <c r="D123" s="59">
        <f t="shared" si="0"/>
        <v>5.3302751063618141E-3</v>
      </c>
      <c r="E123" s="58"/>
    </row>
    <row r="124" spans="1:5" x14ac:dyDescent="0.2">
      <c r="A124" s="56">
        <v>5136</v>
      </c>
      <c r="B124" s="53" t="s">
        <v>386</v>
      </c>
      <c r="C124" s="57">
        <v>0</v>
      </c>
      <c r="D124" s="59">
        <f t="shared" si="0"/>
        <v>0</v>
      </c>
      <c r="E124" s="58"/>
    </row>
    <row r="125" spans="1:5" x14ac:dyDescent="0.2">
      <c r="A125" s="56">
        <v>5137</v>
      </c>
      <c r="B125" s="53" t="s">
        <v>387</v>
      </c>
      <c r="C125" s="57">
        <v>225935.51</v>
      </c>
      <c r="D125" s="59">
        <f t="shared" si="0"/>
        <v>5.2296589951996361E-2</v>
      </c>
      <c r="E125" s="58"/>
    </row>
    <row r="126" spans="1:5" x14ac:dyDescent="0.2">
      <c r="A126" s="56">
        <v>5138</v>
      </c>
      <c r="B126" s="53" t="s">
        <v>388</v>
      </c>
      <c r="C126" s="57">
        <v>2392</v>
      </c>
      <c r="D126" s="59">
        <f t="shared" si="0"/>
        <v>5.5366880206292172E-4</v>
      </c>
      <c r="E126" s="58"/>
    </row>
    <row r="127" spans="1:5" x14ac:dyDescent="0.2">
      <c r="A127" s="56">
        <v>5139</v>
      </c>
      <c r="B127" s="53" t="s">
        <v>389</v>
      </c>
      <c r="C127" s="57">
        <v>1075</v>
      </c>
      <c r="D127" s="59">
        <f t="shared" si="0"/>
        <v>2.4882690728162245E-4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479612.61</v>
      </c>
      <c r="D128" s="59">
        <f t="shared" si="0"/>
        <v>0.11101443947866693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479612.61</v>
      </c>
      <c r="D138" s="59">
        <f t="shared" si="0"/>
        <v>0.11101443947866693</v>
      </c>
      <c r="E138" s="58"/>
    </row>
    <row r="139" spans="1:5" x14ac:dyDescent="0.2">
      <c r="A139" s="56">
        <v>5241</v>
      </c>
      <c r="B139" s="53" t="s">
        <v>399</v>
      </c>
      <c r="C139" s="57">
        <v>479612.61</v>
      </c>
      <c r="D139" s="59">
        <f t="shared" si="0"/>
        <v>0.11101443947866693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90872.320000000007</v>
      </c>
      <c r="D186" s="59">
        <f t="shared" si="1"/>
        <v>2.1033933342424118E-2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90872.320000000007</v>
      </c>
      <c r="D187" s="59">
        <f t="shared" si="1"/>
        <v>2.1033933342424118E-2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87856.320000000007</v>
      </c>
      <c r="D192" s="59">
        <f t="shared" si="1"/>
        <v>2.0335829200692608E-2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3016</v>
      </c>
      <c r="D194" s="59">
        <f t="shared" si="1"/>
        <v>6.9810414173151006E-4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628</v>
      </c>
      <c r="B1" s="144"/>
      <c r="C1" s="144"/>
      <c r="D1" s="29" t="s">
        <v>614</v>
      </c>
      <c r="E1" s="30">
        <v>2021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629</v>
      </c>
      <c r="B3" s="144"/>
      <c r="C3" s="144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-75521.8</v>
      </c>
    </row>
    <row r="15" spans="1:5" x14ac:dyDescent="0.2">
      <c r="A15" s="35">
        <v>3220</v>
      </c>
      <c r="B15" s="31" t="s">
        <v>474</v>
      </c>
      <c r="C15" s="36">
        <v>1689452.75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628</v>
      </c>
      <c r="B1" s="144"/>
      <c r="C1" s="144"/>
      <c r="D1" s="29" t="s">
        <v>614</v>
      </c>
      <c r="E1" s="30">
        <v>2021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629</v>
      </c>
      <c r="B3" s="144"/>
      <c r="C3" s="144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1375090.71</v>
      </c>
      <c r="D10" s="36">
        <v>1301525.18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1375090.71</v>
      </c>
      <c r="D15" s="36">
        <f>SUM(D8:D14)</f>
        <v>1301525.18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0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908405.79</v>
      </c>
    </row>
    <row r="29" spans="1:5" x14ac:dyDescent="0.2">
      <c r="A29" s="35">
        <v>1241</v>
      </c>
      <c r="B29" s="31" t="s">
        <v>240</v>
      </c>
      <c r="C29" s="36">
        <v>294593.14</v>
      </c>
    </row>
    <row r="30" spans="1:5" x14ac:dyDescent="0.2">
      <c r="A30" s="35">
        <v>1242</v>
      </c>
      <c r="B30" s="31" t="s">
        <v>241</v>
      </c>
      <c r="C30" s="36">
        <v>39956.65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568056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5800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30160</v>
      </c>
    </row>
    <row r="38" spans="1:5" x14ac:dyDescent="0.2">
      <c r="A38" s="35">
        <v>1251</v>
      </c>
      <c r="B38" s="31" t="s">
        <v>250</v>
      </c>
      <c r="C38" s="36">
        <v>30160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90872.320000000007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90872.320000000007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87856.320000000007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3016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2019-02-13T21:19:08Z</cp:lastPrinted>
  <dcterms:created xsi:type="dcterms:W3CDTF">2012-12-11T20:36:24Z</dcterms:created>
  <dcterms:modified xsi:type="dcterms:W3CDTF">2022-03-04T20:08:31Z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