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TESORERIA\Tesoreria 2024\CUENTA PUBLICA 2024\PRIMER TRIMESTRE 2024\Informacion Financiera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52511"/>
  <fileRecoveryPr autoRecover="0"/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<sst xmlns="http://schemas.openxmlformats.org/spreadsheetml/2006/main" count="60" uniqueCount="60">
  <si>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</si>
  <si>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</si>
  <si>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</si>
  <si>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</si>
  <si>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</si>
  <si>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</si>
  <si>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</si>
  <si>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</si>
  <si>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</si>
  <si>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</si>
  <si>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</si>
  <si>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</si>
  <si>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</si>
  <si>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</si>
  <si>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</si>
  <si>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</si>
  <si>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</si>
  <si>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</si>
  <si>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</si>
  <si>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</si>
  <si>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</si>
  <si>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</si>
  <si>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</si>
  <si>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</si>
  <si>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</si>
  <si>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</si>
  <si>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</si>
  <si>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</si>
  <si>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</si>
  <si>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</si>
  <si>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</si>
  <si>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</si>
  <si>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</si>
  <si>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</si>
  <si>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</si>
  <si>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</si>
  <si>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</si>
  <si>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</si>
  <si>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</si>
  <si>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</si>
  <si>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</si>
  <si>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</si>
  <si>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</si>
  <si>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</si>
  <si>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</si>
  <si>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</si>
  <si>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</si>
  <si>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</si>
  <si>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</si>
  <si>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</si>
  <si>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</si>
  <si>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</si>
  <si>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</si>
  <si>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</si>
  <si>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</si>
  <si>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Municipio de Atarjea, Gto.
Estado de Actividades
Del 1 de Enero al 31 de Marzo de 2024
(Cifras en Pesos)</t>
  </si>
  <si>
    <t>Maria Elena Ramos Loyola</t>
  </si>
  <si>
    <t>C.P. Celina Lopez Martinez</t>
  </si>
  <si>
    <t>Presidenta Municipal</t>
  </si>
  <si>
    <t>Tesorera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</si>
</sst>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</cellStyleXfs>
  <cellXfs count="23">
    <xf numFmtId="0" fontId="0" fillId="0" borderId="0" xfId="0"/>
    <xf numFmtId="0" fontId="5" fillId="0" borderId="0" xfId="8" applyFont="1" applyFill="1" applyBorder="1" applyAlignment="1" applyProtection="1">
      <alignment vertical="top"/>
      <protection locked="0"/>
    </xf>
    <xf numFmtId="0" fontId="4" fillId="0" borderId="0" xfId="8" applyFont="1" applyFill="1" applyBorder="1" applyAlignment="1" applyProtection="1">
      <alignment vertical="top"/>
      <protection locked="0"/>
    </xf>
    <xf numFmtId="0" fontId="5" fillId="0" borderId="0" xfId="8" applyNumberFormat="1" applyFont="1" applyFill="1" applyBorder="1" applyAlignment="1" applyProtection="1">
      <alignment horizontal="right" vertical="top"/>
      <protection locked="0"/>
    </xf>
    <xf numFmtId="0" fontId="8" fillId="0" borderId="0" xfId="8" applyFont="1" applyFill="1" applyBorder="1" applyAlignment="1" applyProtection="1">
      <alignment vertical="top"/>
      <protection locked="0"/>
    </xf>
    <xf numFmtId="0" fontId="4" fillId="2" borderId="4" xfId="8" applyFont="1" applyFill="1" applyBorder="1" applyAlignment="1" applyProtection="1">
      <alignment horizontal="center" vertical="center"/>
      <protection locked="0"/>
    </xf>
    <xf numFmtId="0" fontId="4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8" applyFont="1" applyFill="1" applyBorder="1" applyAlignment="1" applyProtection="1">
      <alignment horizontal="left" vertical="top" wrapText="1" indent="2"/>
      <protection locked="0"/>
    </xf>
    <xf numFmtId="0" fontId="5" fillId="0" borderId="4" xfId="8" applyFont="1" applyFill="1" applyBorder="1" applyAlignment="1" applyProtection="1">
      <alignment horizontal="left" vertical="top" wrapText="1" indent="3"/>
      <protection locked="0"/>
    </xf>
    <xf numFmtId="0" fontId="5" fillId="0" borderId="4" xfId="8" applyFont="1" applyFill="1" applyBorder="1" applyAlignment="1" applyProtection="1">
      <alignment horizontal="left" vertical="top" wrapText="1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5" fillId="0" borderId="4" xfId="8" applyNumberFormat="1" applyFont="1" applyFill="1" applyBorder="1" applyAlignment="1" applyProtection="1">
      <alignment horizontal="center" vertical="center"/>
      <protection locked="0"/>
    </xf>
    <xf numFmtId="3" fontId="4" fillId="0" borderId="4" xfId="16" applyNumberFormat="1" applyFont="1" applyFill="1" applyBorder="1" applyAlignment="1" applyProtection="1">
      <alignment horizontal="right" vertical="top"/>
      <protection locked="0"/>
    </xf>
    <xf numFmtId="3" fontId="5" fillId="0" borderId="4" xfId="8" applyNumberFormat="1" applyFont="1" applyFill="1" applyBorder="1" applyAlignment="1" applyProtection="1">
      <alignment horizontal="right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0" fontId="4" fillId="2" borderId="1" xfId="8" applyFont="1" applyFill="1" applyBorder="1" applyAlignment="1" applyProtection="1">
      <alignment horizontal="center" vertical="center" wrapText="1"/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5" fillId="0" borderId="0" xfId="8" applyFont="1" applyAlignment="1" applyProtection="1">
      <alignment horizontal="center" vertical="top"/>
      <protection locked="0"/>
    </xf>
    <xf numFmtId="0" fontId="0" fillId="0" borderId="0" xfId="0"/>
    <xf numFmtId="0" fontId="5" fillId="0" borderId="0" xfId="8" applyFont="1" applyAlignment="1" applyProtection="1">
      <alignment horizontal="center" vertical="top"/>
      <protection locked="0"/>
    </xf>
  </cellXfs>
  <cellStyles count="27">
    <cellStyle name="Euro" xfId="1"/>
    <cellStyle name="Millares 2" xfId="2"/>
    <cellStyle name="Millares 2 2" xfId="3"/>
    <cellStyle name="Millares 2 2 2" xfId="18"/>
    <cellStyle name="Millares 2 3" xfId="4"/>
    <cellStyle name="Millares 2 3 2" xfId="19"/>
    <cellStyle name="Millares 2 4" xfId="16"/>
    <cellStyle name="Millares 2 4 2" xfId="26"/>
    <cellStyle name="Millares 2 5" xfId="17"/>
    <cellStyle name="Millares 3" xfId="5"/>
    <cellStyle name="Millares 3 2" xfId="20"/>
    <cellStyle name="Moneda 2" xfId="6"/>
    <cellStyle name="Moneda 2 2" xfId="21"/>
    <cellStyle name="Normal" xfId="0" builtinId="0"/>
    <cellStyle name="Normal 2" xfId="7"/>
    <cellStyle name="Normal 2 2" xfId="8"/>
    <cellStyle name="Normal 2 3" xfId="22"/>
    <cellStyle name="Normal 3" xfId="9"/>
    <cellStyle name="Normal 3 2" xfId="23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5"/>
    <cellStyle name="Normal 6 3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1400175</xdr:colOff>
      <xdr:row>0</xdr:row>
      <xdr:rowOff>666750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815736BE-24C6-A860-FCDD-4A9AB37C43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00175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"/>
  <sheetViews>
    <sheetView tabSelected="1" view="pageBreakPreview" zoomScale="115" zoomScaleNormal="100" zoomScaleSheetLayoutView="115" workbookViewId="0">
      <selection activeCell="L95" sqref="L95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61.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14964.48</v>
      </c>
      <c r="C4" s="14">
        <f>SUM(C5:C11)</f>
        <v>576358.29</v>
      </c>
      <c r="D4" s="2"/>
    </row>
    <row r="5" spans="1:4" x14ac:dyDescent="0.2">
      <c r="A5" s="8" t="s">
        <v>1</v>
      </c>
      <c r="B5" s="15">
        <v>0</v>
      </c>
      <c r="C5" s="15">
        <v>37130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42928.28</v>
      </c>
      <c r="D8" s="4">
        <v>4140</v>
      </c>
    </row>
    <row r="9" spans="1:4" x14ac:dyDescent="0.2">
      <c r="A9" s="8" t="s">
        <v>46</v>
      </c>
      <c r="B9" s="15">
        <v>-1035.52</v>
      </c>
      <c r="C9" s="15">
        <v>156559.95000000001</v>
      </c>
      <c r="D9" s="4">
        <v>4150</v>
      </c>
    </row>
    <row r="10" spans="1:4" x14ac:dyDescent="0.2">
      <c r="A10" s="8" t="s">
        <v>47</v>
      </c>
      <c r="B10" s="15">
        <v>16000</v>
      </c>
      <c r="C10" s="15">
        <v>339740.06</v>
      </c>
      <c r="D10" s="4">
        <v>4160</v>
      </c>
    </row>
    <row r="11" spans="1:4" ht="11.25" customHeight="1" x14ac:dyDescent="0.2">
      <c r="A11" s="8" t="s">
        <v>48</v>
      </c>
      <c r="B11" s="15">
        <v>0</v>
      </c>
      <c r="C11" s="15">
        <v>0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25541989.09</v>
      </c>
      <c r="C13" s="14">
        <f>SUM(C14:C15)</f>
        <v>158115214.19999999</v>
      </c>
      <c r="D13" s="2"/>
    </row>
    <row r="14" spans="1:4" ht="22.5" x14ac:dyDescent="0.2">
      <c r="A14" s="8" t="s">
        <v>50</v>
      </c>
      <c r="B14" s="15">
        <v>23221297.050000001</v>
      </c>
      <c r="C14" s="15">
        <v>83930361.719999999</v>
      </c>
      <c r="D14" s="4">
        <v>4210</v>
      </c>
    </row>
    <row r="15" spans="1:4" ht="11.25" customHeight="1" x14ac:dyDescent="0.2">
      <c r="A15" s="8" t="s">
        <v>51</v>
      </c>
      <c r="B15" s="15">
        <v>2320692.04</v>
      </c>
      <c r="C15" s="15">
        <v>74184852.480000004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0</v>
      </c>
      <c r="C17" s="14">
        <f>SUM(C18:C22)</f>
        <v>0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0</v>
      </c>
      <c r="C22" s="15">
        <v>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25556953.57</v>
      </c>
      <c r="C24" s="16">
        <f>SUM(C4+C13+C17)</f>
        <v>158691572.48999998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10446368.32</v>
      </c>
      <c r="C27" s="14">
        <f>SUM(C28:C30)</f>
        <v>44803313.649999999</v>
      </c>
      <c r="D27" s="2"/>
    </row>
    <row r="28" spans="1:5" ht="11.25" customHeight="1" x14ac:dyDescent="0.2">
      <c r="A28" s="8" t="s">
        <v>36</v>
      </c>
      <c r="B28" s="15">
        <v>4408536.9000000004</v>
      </c>
      <c r="C28" s="15">
        <v>18084812.530000001</v>
      </c>
      <c r="D28" s="4">
        <v>5110</v>
      </c>
    </row>
    <row r="29" spans="1:5" ht="11.25" customHeight="1" x14ac:dyDescent="0.2">
      <c r="A29" s="8" t="s">
        <v>16</v>
      </c>
      <c r="B29" s="15">
        <v>3766025.75</v>
      </c>
      <c r="C29" s="15">
        <v>14297343.76</v>
      </c>
      <c r="D29" s="4">
        <v>5120</v>
      </c>
    </row>
    <row r="30" spans="1:5" ht="11.25" customHeight="1" x14ac:dyDescent="0.2">
      <c r="A30" s="8" t="s">
        <v>17</v>
      </c>
      <c r="B30" s="15">
        <v>2271805.67</v>
      </c>
      <c r="C30" s="15">
        <v>12421157.359999999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5661276.3700000001</v>
      </c>
      <c r="C32" s="14">
        <f>SUM(C33:C41)</f>
        <v>25242777.899999999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960000</v>
      </c>
      <c r="C34" s="15">
        <v>3902216.77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4701276.37</v>
      </c>
      <c r="C36" s="15">
        <v>21340561.129999999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1518048.14</v>
      </c>
      <c r="D55" s="2"/>
    </row>
    <row r="56" spans="1:5" ht="11.25" customHeight="1" x14ac:dyDescent="0.2">
      <c r="A56" s="8" t="s">
        <v>31</v>
      </c>
      <c r="B56" s="15">
        <v>0</v>
      </c>
      <c r="C56" s="15">
        <v>1518048.14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16107644.690000001</v>
      </c>
      <c r="C64" s="16">
        <f>C61+C55+C48+C43+C32+C27</f>
        <v>71564139.689999998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9449308.879999999</v>
      </c>
      <c r="C66" s="14">
        <f>C24-C64</f>
        <v>87127432.799999982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  <row r="78" spans="1:8" x14ac:dyDescent="0.2">
      <c r="A78" s="22" t="s">
        <v>56</v>
      </c>
      <c r="B78" s="20" t="s">
        <v>57</v>
      </c>
      <c r="C78" s="20"/>
      <c r="D78" s="21"/>
      <c r="E78" s="21"/>
      <c r="F78" s="21"/>
      <c r="G78" s="21"/>
      <c r="H78" s="21"/>
    </row>
    <row r="79" spans="1:8" x14ac:dyDescent="0.2">
      <c r="A79" s="22" t="s">
        <v>58</v>
      </c>
      <c r="B79" s="20" t="s">
        <v>59</v>
      </c>
      <c r="C79" s="20"/>
      <c r="D79" s="21"/>
      <c r="E79" s="21"/>
      <c r="F79" s="21"/>
      <c r="G79" s="21"/>
      <c r="H79" s="21"/>
    </row>
  </sheetData>
  <sheetProtection formatCells="0" formatColumns="0" formatRows="0" autoFilter="0"/>
  <mergeCells count="3">
    <mergeCell ref="A1:C1"/>
    <mergeCell ref="B78:C78"/>
    <mergeCell ref="B79:C79"/>
  </mergeCells>
  <printOptions horizontalCentered="1"/>
  <pageMargins left="0.78740157480314965" right="0.59055118110236227" top="0.78740157480314965" bottom="0.78740157480314965" header="0.31496062992125984" footer="0.31496062992125984"/>
  <pageSetup scale="7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cp:lastPrinted>2019-05-15T20:49:00Z</cp:lastPrinted>
  <dcterms:created xsi:type="dcterms:W3CDTF">2012-12-11T20:29:16Z</dcterms:created>
  <dcterms:modified xsi:type="dcterms:W3CDTF">2024-07-15T15:25:55Z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