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SEGUNDO TRIMESTRE 2024\Informacion financiera\"/>
    </mc:Choice>
  </mc:AlternateContent>
  <bookViews>
    <workbookView xWindow="-105" yWindow="-105" windowWidth="23250" windowHeight="12450"/>
  </bookViews>
  <sheets>
    <sheet name="ACT" sheetId="4" r:id="rId1"/>
  </sheets>
  <definedNames>
    <definedName name="_xlnm._FilterDatabase" localSheetId="0" hidden="1">ACT!#REF!</definedName>
    <definedName name="_xlnm.Print_Area" localSheetId="0">ACT!$A$1:$C$80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<sst xmlns="http://schemas.openxmlformats.org/spreadsheetml/2006/main" count="60" uniqueCount="60">
  <si>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</si>
  <si>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</si>
  <si>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</si>
  <si>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</si>
  <si>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</si>
  <si>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</si>
  <si>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</si>
  <si>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</si>
  <si>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</si>
  <si>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</si>
  <si>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</si>
  <si>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</si>
  <si>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</si>
  <si>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</si>
  <si>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</si>
  <si>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</si>
  <si>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</si>
  <si>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</si>
  <si>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</si>
  <si>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</si>
  <si>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</si>
  <si>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</si>
  <si>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</si>
  <si>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</si>
  <si>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</si>
  <si>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</si>
  <si>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</si>
  <si>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</si>
  <si>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</si>
  <si>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</si>
  <si>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</si>
  <si>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</si>
  <si>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</si>
  <si>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</si>
  <si>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</si>
  <si>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</si>
  <si>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</si>
  <si>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</si>
  <si>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</si>
  <si>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</si>
  <si>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</si>
  <si>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</si>
  <si>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</si>
  <si>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</si>
  <si>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</si>
  <si>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</si>
  <si>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</si>
  <si>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</si>
  <si>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</si>
  <si>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</si>
  <si>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</si>
  <si>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</si>
  <si>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</si>
  <si>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</si>
  <si>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</si>
  <si>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Atarjea, Gto.
Estado de Actividades
Del 1 de Enero al 30 de Junio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</si>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</sst>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/>
      <protection locked="0"/>
    </xf>
  </cellXfs>
  <cellStyles count="37">
    <cellStyle name="Euro" xfId="1"/>
    <cellStyle name="Millares 2" xfId="2"/>
    <cellStyle name="Millares 2 2" xfId="3"/>
    <cellStyle name="Millares 2 2 2" xfId="28"/>
    <cellStyle name="Millares 2 2 3" xfId="18"/>
    <cellStyle name="Millares 2 3" xfId="4"/>
    <cellStyle name="Millares 2 3 2" xfId="29"/>
    <cellStyle name="Millares 2 3 3" xfId="19"/>
    <cellStyle name="Millares 2 4" xfId="16"/>
    <cellStyle name="Millares 2 4 2" xfId="36"/>
    <cellStyle name="Millares 2 4 3" xfId="26"/>
    <cellStyle name="Millares 2 5" xfId="27"/>
    <cellStyle name="Millares 2 6" xfId="17"/>
    <cellStyle name="Millares 3" xfId="5"/>
    <cellStyle name="Millares 3 2" xfId="30"/>
    <cellStyle name="Millares 3 3" xfId="20"/>
    <cellStyle name="Moneda 2" xfId="6"/>
    <cellStyle name="Moneda 2 2" xfId="31"/>
    <cellStyle name="Moneda 2 3" xfId="21"/>
    <cellStyle name="Normal" xfId="0" builtinId="0"/>
    <cellStyle name="Normal 2" xfId="7"/>
    <cellStyle name="Normal 2 2" xfId="8"/>
    <cellStyle name="Normal 2 3" xfId="32"/>
    <cellStyle name="Normal 2 4" xfId="22"/>
    <cellStyle name="Normal 3" xfId="9"/>
    <cellStyle name="Normal 3 2" xfId="33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1455542</xdr:colOff>
      <xdr:row>0</xdr:row>
      <xdr:rowOff>664522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A5209E3-BB99-F5C3-8962-2AD4B2C4E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0"/>
          <a:ext cx="1402202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zoomScale="130" zoomScaleNormal="100" zoomScaleSheetLayoutView="130" workbookViewId="0">
      <selection activeCell="A75" sqref="A75"/>
    </sheetView>
  </sheetViews>
  <sheetFormatPr baseColWidth="10" defaultColWidth="12" defaultRowHeight="11.25" x14ac:dyDescent="0.2"/>
  <cols>
    <col min="1" max="1" width="102.83203125" style="1" customWidth="1"/>
    <col min="2" max="2" width="26.83203125" style="1" customWidth="1"/>
    <col min="3" max="3" width="27" style="1" customWidth="1"/>
    <col min="4" max="4" width="11.83203125" style="1" bestFit="1" customWidth="1"/>
    <col min="5" max="16384" width="12" style="1"/>
  </cols>
  <sheetData>
    <row r="1" spans="1:4" ht="54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359307.66000000003</v>
      </c>
      <c r="C4" s="14">
        <f>SUM(C5:C11)</f>
        <v>576358.29</v>
      </c>
      <c r="D4" s="2"/>
    </row>
    <row r="5" spans="1:4" x14ac:dyDescent="0.2">
      <c r="A5" s="8" t="s">
        <v>1</v>
      </c>
      <c r="B5" s="15">
        <v>55690</v>
      </c>
      <c r="C5" s="15">
        <v>37130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19098.060000000001</v>
      </c>
      <c r="C8" s="15">
        <v>42928.28</v>
      </c>
      <c r="D8" s="4">
        <v>4140</v>
      </c>
    </row>
    <row r="9" spans="1:4" x14ac:dyDescent="0.2">
      <c r="A9" s="8" t="s">
        <v>46</v>
      </c>
      <c r="B9" s="15">
        <v>59753.85</v>
      </c>
      <c r="C9" s="15">
        <v>156559.95000000001</v>
      </c>
      <c r="D9" s="4">
        <v>4150</v>
      </c>
    </row>
    <row r="10" spans="1:4" x14ac:dyDescent="0.2">
      <c r="A10" s="8" t="s">
        <v>47</v>
      </c>
      <c r="B10" s="15">
        <v>224765.75</v>
      </c>
      <c r="C10" s="15">
        <v>339740.06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53665233.570000008</v>
      </c>
      <c r="C13" s="14">
        <f>SUM(C14:C15)</f>
        <v>158115214.19999999</v>
      </c>
      <c r="D13" s="2"/>
    </row>
    <row r="14" spans="1:4" ht="22.5" x14ac:dyDescent="0.2">
      <c r="A14" s="8" t="s">
        <v>50</v>
      </c>
      <c r="B14" s="15">
        <v>45912332.590000004</v>
      </c>
      <c r="C14" s="15">
        <v>83930361.719999999</v>
      </c>
      <c r="D14" s="4">
        <v>4210</v>
      </c>
    </row>
    <row r="15" spans="1:4" ht="11.25" customHeight="1" x14ac:dyDescent="0.2">
      <c r="A15" s="8" t="s">
        <v>51</v>
      </c>
      <c r="B15" s="15">
        <v>7752900.9800000004</v>
      </c>
      <c r="C15" s="15">
        <v>74184852.480000004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54024541.230000004</v>
      </c>
      <c r="C24" s="16">
        <f>SUM(C4+C13+C17)</f>
        <v>158691572.48999998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23630613.609999999</v>
      </c>
      <c r="C27" s="14">
        <f>SUM(C28:C30)</f>
        <v>44803313.649999999</v>
      </c>
      <c r="D27" s="2"/>
    </row>
    <row r="28" spans="1:5" ht="11.25" customHeight="1" x14ac:dyDescent="0.2">
      <c r="A28" s="8" t="s">
        <v>36</v>
      </c>
      <c r="B28" s="15">
        <v>8898314.4100000001</v>
      </c>
      <c r="C28" s="15">
        <v>18084812.530000001</v>
      </c>
      <c r="D28" s="4">
        <v>5110</v>
      </c>
    </row>
    <row r="29" spans="1:5" ht="11.25" customHeight="1" x14ac:dyDescent="0.2">
      <c r="A29" s="8" t="s">
        <v>16</v>
      </c>
      <c r="B29" s="15">
        <v>8441561.5700000003</v>
      </c>
      <c r="C29" s="15">
        <v>14297343.76</v>
      </c>
      <c r="D29" s="4">
        <v>5120</v>
      </c>
    </row>
    <row r="30" spans="1:5" ht="11.25" customHeight="1" x14ac:dyDescent="0.2">
      <c r="A30" s="8" t="s">
        <v>17</v>
      </c>
      <c r="B30" s="15">
        <v>6290737.6299999999</v>
      </c>
      <c r="C30" s="15">
        <v>12421157.359999999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12166069.73</v>
      </c>
      <c r="C32" s="14">
        <f>SUM(C33:C41)</f>
        <v>25242777.899999999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1920000</v>
      </c>
      <c r="C34" s="15">
        <v>3902216.77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10246069.73</v>
      </c>
      <c r="C36" s="15">
        <v>21340561.129999999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1518048.14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1518048.14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35796683.340000004</v>
      </c>
      <c r="C64" s="16">
        <f>C61+C55+C48+C43+C32+C27</f>
        <v>71564139.689999998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18227857.890000001</v>
      </c>
      <c r="C66" s="14">
        <f>C24-C64</f>
        <v>87127432.799999982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9" spans="1:8" x14ac:dyDescent="0.2">
      <c r="A79" s="18" t="s">
        <v>56</v>
      </c>
      <c r="B79" s="22" t="s">
        <v>57</v>
      </c>
      <c r="C79" s="22"/>
      <c r="D79" s="17"/>
      <c r="E79" s="17"/>
      <c r="F79" s="17"/>
      <c r="G79" s="17"/>
      <c r="H79" s="17"/>
    </row>
    <row r="80" spans="1:8" x14ac:dyDescent="0.2">
      <c r="A80" s="18" t="s">
        <v>58</v>
      </c>
      <c r="B80" s="22" t="s">
        <v>59</v>
      </c>
      <c r="C80" s="22"/>
      <c r="D80" s="17"/>
      <c r="E80" s="17"/>
      <c r="F80" s="17"/>
      <c r="G80" s="17"/>
      <c r="H80" s="17"/>
    </row>
  </sheetData>
  <sheetProtection formatCells="0" formatColumns="0" formatRows="0" autoFilter="0"/>
  <mergeCells count="3">
    <mergeCell ref="A1:C1"/>
    <mergeCell ref="B79:C79"/>
    <mergeCell ref="B80:C80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2024-08-26T14:16:59Z</cp:lastPrinted>
  <dcterms:created xsi:type="dcterms:W3CDTF">2012-12-11T20:29:16Z</dcterms:created>
  <dcterms:modified xsi:type="dcterms:W3CDTF">2024-08-26T14:17:07Z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