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SORERIA\Tesoreria 2024\CUENTA PUBLICA 2024\PRIMER TRIMESTRE 2024\Informacion Financiera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ESF!$A$1:$F$62</definedName>
  </definedNames>
  <calcPr calcId="152511"/>
  <fileRecoveryPr autoRecover="0"/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<sst xmlns="http://schemas.openxmlformats.org/spreadsheetml/2006/main" count="66" uniqueCount="65">
  <si>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</si>
  <si>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</si>
  <si>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</si>
  <si>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</si>
  <si>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</si>
  <si>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</si>
  <si>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</si>
  <si>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</si>
  <si>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</si>
  <si>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</si>
  <si>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</si>
  <si>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</si>
  <si>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</si>
  <si>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</si>
  <si>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</si>
  <si>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</si>
  <si>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</si>
  <si>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</si>
  <si>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</si>
  <si>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</si>
  <si>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</si>
  <si>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</si>
  <si>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</si>
  <si>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</si>
  <si>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</si>
  <si>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</si>
  <si>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</si>
  <si>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</si>
  <si>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</si>
  <si>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</si>
  <si>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</si>
  <si>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</si>
  <si>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</si>
  <si>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</si>
  <si>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</si>
  <si>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</si>
  <si>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</si>
  <si>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</si>
  <si>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</si>
  <si>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</si>
  <si>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</si>
  <si>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</si>
  <si>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</si>
  <si>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</si>
  <si>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</si>
  <si>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</si>
  <si>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</si>
  <si>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</si>
  <si>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</si>
  <si>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</si>
  <si>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</si>
  <si>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</si>
  <si>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</si>
  <si>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</si>
  <si>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</si>
  <si>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</si>
  <si>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</si>
  <si>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</si>
  <si>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</si>
  <si>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</si>
  <si>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Atarjea, Gto.
Estado de Situación Financiera
Al 31 de Marzo de 2024
(Cifras en Pesos)</t>
  </si>
  <si>
    <t>Maria Elena Ramos Loyola</t>
  </si>
  <si>
    <t xml:space="preserve">C.P. Celina Lopez Martinez </t>
  </si>
  <si>
    <t>Presidenta Municipal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</si>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</sst>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8" fillId="0" borderId="4" xfId="8" applyFont="1" applyFill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 wrapText="1"/>
      <protection locked="0"/>
    </xf>
    <xf numFmtId="0" fontId="5" fillId="0" borderId="4" xfId="8" applyNumberFormat="1" applyFont="1" applyBorder="1" applyAlignment="1" applyProtection="1">
      <alignment horizontal="center" vertical="top"/>
      <protection locked="0"/>
    </xf>
    <xf numFmtId="0" fontId="5" fillId="0" borderId="4" xfId="8" applyFont="1" applyFill="1" applyBorder="1" applyAlignment="1" applyProtection="1">
      <alignment vertical="top" wrapText="1"/>
      <protection locked="0"/>
    </xf>
    <xf numFmtId="0" fontId="5" fillId="0" borderId="4" xfId="8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Fill="1" applyBorder="1" applyAlignment="1" applyProtection="1">
      <alignment horizontal="right" vertical="top"/>
      <protection locked="0"/>
    </xf>
    <xf numFmtId="3" fontId="5" fillId="0" borderId="4" xfId="16" applyNumberFormat="1" applyFont="1" applyFill="1" applyBorder="1" applyAlignment="1" applyProtection="1">
      <alignment horizontal="center" vertical="top"/>
      <protection locked="0"/>
    </xf>
    <xf numFmtId="3" fontId="5" fillId="0" borderId="4" xfId="8" applyNumberFormat="1" applyFont="1" applyFill="1" applyBorder="1" applyAlignment="1" applyProtection="1">
      <alignment horizontal="center" vertical="top"/>
      <protection locked="0"/>
    </xf>
    <xf numFmtId="3" fontId="4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5" fillId="0" borderId="0" xfId="8" applyFont="1" applyAlignment="1" applyProtection="1">
      <alignment horizontal="center" vertical="top" wrapText="1"/>
      <protection locked="0"/>
    </xf>
    <xf numFmtId="4" fontId="5" fillId="0" borderId="0" xfId="8" applyNumberFormat="1" applyFont="1" applyAlignment="1" applyProtection="1">
      <alignment horizontal="center" vertical="top"/>
      <protection locked="0"/>
    </xf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</cellXfs>
  <cellStyles count="27">
    <cellStyle name="Euro" xfId="1"/>
    <cellStyle name="Millares 2" xfId="2"/>
    <cellStyle name="Millares 2 2" xfId="3"/>
    <cellStyle name="Millares 2 2 2" xfId="18"/>
    <cellStyle name="Millares 2 3" xfId="4"/>
    <cellStyle name="Millares 2 3 2" xfId="19"/>
    <cellStyle name="Millares 2 4" xfId="16"/>
    <cellStyle name="Millares 2 4 2" xfId="26"/>
    <cellStyle name="Millares 2 5" xfId="17"/>
    <cellStyle name="Millares 3" xfId="5"/>
    <cellStyle name="Millares 3 2" xfId="20"/>
    <cellStyle name="Moneda 2" xfId="6"/>
    <cellStyle name="Moneda 2 2" xfId="21"/>
    <cellStyle name="Normal" xfId="0" builtinId="0"/>
    <cellStyle name="Normal 2" xfId="7"/>
    <cellStyle name="Normal 2 2" xfId="8"/>
    <cellStyle name="Normal 2 3" xfId="22"/>
    <cellStyle name="Normal 3" xfId="9"/>
    <cellStyle name="Normal 3 2" xfId="23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5"/>
    <cellStyle name="Normal 6 3" xfId="24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1599248</xdr:colOff>
      <xdr:row>0</xdr:row>
      <xdr:rowOff>781050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676C9F8-2525-8991-77C1-368BE6B5E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99248" cy="781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2"/>
  <sheetViews>
    <sheetView tabSelected="1" view="pageBreakPreview" zoomScaleNormal="100" zoomScaleSheetLayoutView="100" workbookViewId="0">
      <selection activeCell="K56" sqref="K56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63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47829429</v>
      </c>
      <c r="C5" s="20">
        <v>59498136.579999998</v>
      </c>
      <c r="D5" s="9" t="s">
        <v>36</v>
      </c>
      <c r="E5" s="20">
        <v>2796630.03</v>
      </c>
      <c r="F5" s="23">
        <v>5826271.9400000004</v>
      </c>
    </row>
    <row r="6" spans="1:6" x14ac:dyDescent="0.2">
      <c r="A6" s="9" t="s">
        <v>23</v>
      </c>
      <c r="B6" s="20">
        <v>3197297.9</v>
      </c>
      <c r="C6" s="20">
        <v>2656800.61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3731198.98</v>
      </c>
      <c r="C7" s="20">
        <v>10852073.699999999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54757925.879999995</v>
      </c>
      <c r="C13" s="22">
        <f>SUM(C5:C11)</f>
        <v>73007010.890000001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2796630.03</v>
      </c>
      <c r="F14" s="27">
        <f>SUM(F5:F12)</f>
        <v>5826271.9400000004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-963755.72</v>
      </c>
      <c r="C16" s="20">
        <v>-963755.72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228615174.88999999</v>
      </c>
      <c r="C18" s="20">
        <v>204212446.03999999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26113642.48</v>
      </c>
      <c r="C19" s="20">
        <v>25963392.43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112810</v>
      </c>
      <c r="C20" s="20">
        <v>112810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-14634948.25</v>
      </c>
      <c r="C21" s="20">
        <v>-14634948.25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4713376.9000000004</v>
      </c>
      <c r="C22" s="20">
        <v>4713376.9000000004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243956300.29999998</v>
      </c>
      <c r="C26" s="22">
        <f>SUM(C16:C24)</f>
        <v>219403321.40000001</v>
      </c>
      <c r="D26" s="12" t="s">
        <v>50</v>
      </c>
      <c r="E26" s="22">
        <f>SUM(E24+E14)</f>
        <v>2796630.03</v>
      </c>
      <c r="F26" s="27">
        <f>SUM(F14+F24)</f>
        <v>5826271.9400000004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298714226.17999995</v>
      </c>
      <c r="C28" s="22">
        <f>C13+C26</f>
        <v>292410332.29000002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6882418.9299999997</v>
      </c>
      <c r="F30" s="27">
        <f>SUM(F31:F33)</f>
        <v>6882418.9299999997</v>
      </c>
    </row>
    <row r="31" spans="1:6" x14ac:dyDescent="0.2">
      <c r="A31" s="16"/>
      <c r="B31" s="14"/>
      <c r="C31" s="15"/>
      <c r="D31" s="9" t="s">
        <v>2</v>
      </c>
      <c r="E31" s="20">
        <v>6071228.9299999997</v>
      </c>
      <c r="F31" s="23">
        <v>6071228.9299999997</v>
      </c>
    </row>
    <row r="32" spans="1:6" x14ac:dyDescent="0.2">
      <c r="A32" s="16"/>
      <c r="B32" s="14"/>
      <c r="C32" s="15"/>
      <c r="D32" s="9" t="s">
        <v>13</v>
      </c>
      <c r="E32" s="20">
        <v>811190</v>
      </c>
      <c r="F32" s="23">
        <v>811190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288994423.69999999</v>
      </c>
      <c r="F35" s="27">
        <f>SUM(F36:F40)</f>
        <v>279701641.42000002</v>
      </c>
    </row>
    <row r="36" spans="1:6" x14ac:dyDescent="0.2">
      <c r="A36" s="16"/>
      <c r="B36" s="14"/>
      <c r="C36" s="15"/>
      <c r="D36" s="9" t="s">
        <v>46</v>
      </c>
      <c r="E36" s="20">
        <v>9449308.8800000008</v>
      </c>
      <c r="F36" s="23">
        <v>87127432.799999997</v>
      </c>
    </row>
    <row r="37" spans="1:6" x14ac:dyDescent="0.2">
      <c r="A37" s="16"/>
      <c r="B37" s="14"/>
      <c r="C37" s="15"/>
      <c r="D37" s="9" t="s">
        <v>14</v>
      </c>
      <c r="E37" s="20">
        <v>278453379.81999999</v>
      </c>
      <c r="F37" s="23">
        <v>191482473.62</v>
      </c>
    </row>
    <row r="38" spans="1:6" x14ac:dyDescent="0.2">
      <c r="A38" s="16"/>
      <c r="B38" s="14"/>
      <c r="C38" s="15"/>
      <c r="D38" s="9" t="s">
        <v>3</v>
      </c>
      <c r="E38" s="20">
        <v>1091735</v>
      </c>
      <c r="F38" s="23">
        <v>1091735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295876842.63</v>
      </c>
      <c r="F46" s="27">
        <f>SUM(F42+F35+F30)</f>
        <v>286584060.35000002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298673472.65999997</v>
      </c>
      <c r="F48" s="22">
        <f>F46+F26</f>
        <v>292410332.29000002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5" spans="1:6" s="34" customFormat="1" x14ac:dyDescent="0.2">
      <c r="A55" s="33"/>
      <c r="B55" s="33"/>
      <c r="C55" s="35"/>
      <c r="D55" s="35"/>
      <c r="E55" s="35"/>
      <c r="F55" s="35"/>
    </row>
    <row r="56" spans="1:6" s="34" customFormat="1" x14ac:dyDescent="0.2">
      <c r="A56" s="33"/>
      <c r="B56" s="33"/>
      <c r="C56" s="35"/>
      <c r="D56" s="35"/>
      <c r="E56" s="35"/>
      <c r="F56" s="35"/>
    </row>
    <row r="61" spans="1:6" x14ac:dyDescent="0.2">
      <c r="A61" s="31" t="s">
        <v>61</v>
      </c>
      <c r="B61" s="31"/>
      <c r="C61" s="31"/>
      <c r="D61" s="32" t="s">
        <v>62</v>
      </c>
      <c r="E61" s="32"/>
      <c r="F61" s="32"/>
    </row>
    <row r="62" spans="1:6" x14ac:dyDescent="0.2">
      <c r="A62" s="31" t="s">
        <v>63</v>
      </c>
      <c r="B62" s="31"/>
      <c r="C62" s="31"/>
      <c r="D62" s="32" t="s">
        <v>64</v>
      </c>
      <c r="E62" s="32"/>
      <c r="F62" s="32"/>
    </row>
  </sheetData>
  <sheetProtection formatCells="0" formatColumns="0" formatRows="0" autoFilter="0"/>
  <mergeCells count="5">
    <mergeCell ref="A1:F1"/>
    <mergeCell ref="D61:F61"/>
    <mergeCell ref="D62:F62"/>
    <mergeCell ref="A61:C61"/>
    <mergeCell ref="A62:C62"/>
  </mergeCells>
  <printOptions horizontalCentered="1"/>
  <pageMargins left="0.59055118110236227" right="0.59055118110236227" top="0.78740157480314965" bottom="0.78740157480314965" header="0" footer="0"/>
  <pageSetup scale="6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2018-03-04T05:00:29Z</cp:lastPrinted>
  <dcterms:created xsi:type="dcterms:W3CDTF">2012-12-11T20:26:08Z</dcterms:created>
  <dcterms:modified xsi:type="dcterms:W3CDTF">2024-07-15T15:27:40Z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