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8949128bf3028e/Escritorio/informacion financiera/"/>
    </mc:Choice>
  </mc:AlternateContent>
  <xr:revisionPtr revIDLastSave="0" documentId="8_{1C7BABC8-7EA2-4A31-A259-34F3B1B6D0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<sst xmlns="http://schemas.openxmlformats.org/spreadsheetml/2006/main" count="66" uniqueCount="65">
  <si>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</si>
  <si>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</si>
  <si>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</si>
  <si>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</si>
  <si>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</si>
  <si>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</si>
  <si>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</si>
  <si>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</si>
  <si>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</si>
  <si>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</si>
  <si>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</si>
  <si>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</si>
  <si>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</si>
  <si>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</si>
  <si>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</si>
  <si>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</si>
  <si>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</si>
  <si>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</si>
  <si>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</si>
  <si>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</si>
  <si>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</si>
  <si>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</si>
  <si>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</si>
  <si>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</si>
  <si>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</si>
  <si>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</si>
  <si>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</si>
  <si>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</si>
  <si>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</si>
  <si>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</si>
  <si>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</si>
  <si>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</si>
  <si>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</si>
  <si>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</si>
  <si>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</si>
  <si>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</si>
  <si>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</si>
  <si>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</si>
  <si>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</si>
  <si>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</si>
  <si>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</si>
  <si>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</si>
  <si>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</si>
  <si>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</si>
  <si>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</si>
  <si>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</si>
  <si>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</si>
  <si>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</si>
  <si>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</si>
  <si>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</si>
  <si>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</si>
  <si>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</si>
  <si>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</si>
  <si>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</si>
  <si>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</si>
  <si>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</si>
  <si>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</si>
  <si>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</si>
  <si>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</si>
  <si>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</si>
  <si>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Atarjea, Gto.
Estado de Situación Financiera
Al 30 de Junio de 2024
(Cifras en Pesos)</t>
  </si>
  <si>
    <t>Maria Elena Ramos Loyola</t>
  </si>
  <si>
    <t xml:space="preserve">C.P. Celina Lopez Martinez 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</si>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</sst>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4" fontId="5" fillId="0" borderId="0" xfId="8" applyNumberFormat="1" applyFont="1" applyAlignment="1" applyProtection="1">
      <alignment horizontal="center" vertical="top"/>
      <protection locked="0"/>
    </xf>
  </cellXfs>
  <cellStyles count="3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8" xr:uid="{5769F0F9-FD2F-4104-B233-93D8A0FDF0E9}"/>
    <cellStyle name="Millares 2 2 3" xfId="18" xr:uid="{D96049EA-8FAC-490C-8487-A427B3D92808}"/>
    <cellStyle name="Millares 2 3" xfId="4" xr:uid="{00000000-0005-0000-0000-000003000000}"/>
    <cellStyle name="Millares 2 3 2" xfId="29" xr:uid="{A3874B0C-1246-4864-A02E-23D86504930E}"/>
    <cellStyle name="Millares 2 3 3" xfId="19" xr:uid="{070226D7-43BA-4152-AB46-12639EAD6843}"/>
    <cellStyle name="Millares 2 4" xfId="16" xr:uid="{00000000-0005-0000-0000-000004000000}"/>
    <cellStyle name="Millares 2 4 2" xfId="36" xr:uid="{5A0A40E5-8AC8-48AB-ACA4-C37502A5AFA1}"/>
    <cellStyle name="Millares 2 4 3" xfId="26" xr:uid="{B74348D1-5813-473B-8716-565FF8F497DD}"/>
    <cellStyle name="Millares 2 5" xfId="27" xr:uid="{D37C77A5-4E7C-4B49-A750-A74C5EA52749}"/>
    <cellStyle name="Millares 2 6" xfId="17" xr:uid="{4ABA2661-4149-4D8B-A9D5-EA4EA694B317}"/>
    <cellStyle name="Millares 3" xfId="5" xr:uid="{00000000-0005-0000-0000-000005000000}"/>
    <cellStyle name="Millares 3 2" xfId="30" xr:uid="{1355704E-75DD-4C90-8644-3F0A298D8690}"/>
    <cellStyle name="Millares 3 3" xfId="20" xr:uid="{DF010895-BFED-4772-B83A-6BB26134CFAA}"/>
    <cellStyle name="Moneda 2" xfId="6" xr:uid="{00000000-0005-0000-0000-000006000000}"/>
    <cellStyle name="Moneda 2 2" xfId="31" xr:uid="{76A1D719-5CB3-4E76-A2E9-9445DE7880F7}"/>
    <cellStyle name="Moneda 2 3" xfId="21" xr:uid="{E15FF374-DBAF-4F23-8E59-E35D1B222C9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32" xr:uid="{BFC98B8F-9B49-475B-AB2F-EF4FE3B5ECF4}"/>
    <cellStyle name="Normal 2 4" xfId="22" xr:uid="{D1988794-1A9C-4D31-9ABB-2D92197B17F1}"/>
    <cellStyle name="Normal 3" xfId="9" xr:uid="{00000000-0005-0000-0000-00000A000000}"/>
    <cellStyle name="Normal 3 2" xfId="33" xr:uid="{ACAA1F16-DC4C-4EB8-A2CA-04482B5CC411}"/>
    <cellStyle name="Normal 3 3" xfId="23" xr:uid="{5D81FD69-FCBE-46AB-84FE-B4211B971707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35" xr:uid="{C2A125B4-EBBF-46BF-BE90-4D74554BB5A6}"/>
    <cellStyle name="Normal 6 2 3" xfId="25" xr:uid="{708616CF-5BE9-40B1-BAC4-EA2ABAD4C225}"/>
    <cellStyle name="Normal 6 3" xfId="34" xr:uid="{CBF728CA-89E9-4FD8-8419-47694514F945}"/>
    <cellStyle name="Normal 6 4" xfId="24" xr:uid="{3570852D-EFD2-4C56-BBB8-6BB6949F99DB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1597290</xdr:colOff>
      <xdr:row>0</xdr:row>
      <xdr:rowOff>780356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1A15EC-D62C-1865-C7BA-8CD3160E9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7290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"/>
  <sheetViews>
    <sheetView tabSelected="1" view="pageBreakPreview" zoomScaleNormal="100" zoomScaleSheetLayoutView="100" workbookViewId="0">
      <selection activeCell="L70" sqref="L70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62.4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47493124.609999999</v>
      </c>
      <c r="C5" s="18">
        <v>59498136.579999998</v>
      </c>
      <c r="D5" s="9" t="s">
        <v>36</v>
      </c>
      <c r="E5" s="18">
        <v>3205141.94</v>
      </c>
      <c r="F5" s="21">
        <v>5826271.9400000004</v>
      </c>
    </row>
    <row r="6" spans="1:6" x14ac:dyDescent="0.2">
      <c r="A6" s="9" t="s">
        <v>23</v>
      </c>
      <c r="B6" s="18">
        <v>3060183.04</v>
      </c>
      <c r="C6" s="18">
        <v>2656800.61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2506706.9</v>
      </c>
      <c r="C7" s="18">
        <v>10852073.699999999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0.399999999999999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53060014.549999997</v>
      </c>
      <c r="C13" s="20">
        <f>SUM(C5:C11)</f>
        <v>73007010.890000001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3205141.94</v>
      </c>
      <c r="F14" s="25">
        <f>SUM(F5:F12)</f>
        <v>5826271.9400000004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-963755.72</v>
      </c>
      <c r="C16" s="18">
        <v>-963755.72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237135584.13999999</v>
      </c>
      <c r="C18" s="18">
        <v>204212446.03999999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28478205.48</v>
      </c>
      <c r="C19" s="18">
        <v>25963392.43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112810</v>
      </c>
      <c r="C20" s="18">
        <v>112810</v>
      </c>
      <c r="D20" s="9" t="s">
        <v>41</v>
      </c>
      <c r="E20" s="18">
        <v>0</v>
      </c>
      <c r="F20" s="21">
        <v>0</v>
      </c>
    </row>
    <row r="21" spans="1:6" ht="20.399999999999999" x14ac:dyDescent="0.2">
      <c r="A21" s="9" t="s">
        <v>33</v>
      </c>
      <c r="B21" s="18">
        <v>-14634948.25</v>
      </c>
      <c r="C21" s="18">
        <v>-14634948.25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4713376.9000000004</v>
      </c>
      <c r="C22" s="18">
        <v>4713376.9000000004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254841272.54999998</v>
      </c>
      <c r="C26" s="20">
        <f>SUM(C16:C24)</f>
        <v>219403321.40000001</v>
      </c>
      <c r="D26" s="12" t="s">
        <v>50</v>
      </c>
      <c r="E26" s="20">
        <f>SUM(E24+E14)</f>
        <v>3205141.94</v>
      </c>
      <c r="F26" s="25">
        <f>SUM(F14+F24)</f>
        <v>5826271.9400000004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307901287.09999996</v>
      </c>
      <c r="C28" s="20">
        <f>C13+C26</f>
        <v>292410332.29000002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6882418.9299999997</v>
      </c>
      <c r="F30" s="25">
        <f>SUM(F31:F33)</f>
        <v>6882418.9299999997</v>
      </c>
    </row>
    <row r="31" spans="1:6" x14ac:dyDescent="0.2">
      <c r="A31" s="13"/>
      <c r="B31" s="14"/>
      <c r="C31" s="15"/>
      <c r="D31" s="9" t="s">
        <v>2</v>
      </c>
      <c r="E31" s="18">
        <v>6071228.9299999997</v>
      </c>
      <c r="F31" s="21">
        <v>6071228.9299999997</v>
      </c>
    </row>
    <row r="32" spans="1:6" x14ac:dyDescent="0.2">
      <c r="A32" s="13"/>
      <c r="B32" s="14"/>
      <c r="C32" s="15"/>
      <c r="D32" s="9" t="s">
        <v>13</v>
      </c>
      <c r="E32" s="18">
        <v>811190</v>
      </c>
      <c r="F32" s="21">
        <v>811190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297772972.70999998</v>
      </c>
      <c r="F35" s="25">
        <f>SUM(F36:F40)</f>
        <v>279701641.42000002</v>
      </c>
    </row>
    <row r="36" spans="1:6" x14ac:dyDescent="0.2">
      <c r="A36" s="13"/>
      <c r="B36" s="14"/>
      <c r="C36" s="15"/>
      <c r="D36" s="9" t="s">
        <v>46</v>
      </c>
      <c r="E36" s="18">
        <v>18227857.890000001</v>
      </c>
      <c r="F36" s="21">
        <v>87127432.799999997</v>
      </c>
    </row>
    <row r="37" spans="1:6" x14ac:dyDescent="0.2">
      <c r="A37" s="13"/>
      <c r="B37" s="14"/>
      <c r="C37" s="15"/>
      <c r="D37" s="9" t="s">
        <v>14</v>
      </c>
      <c r="E37" s="18">
        <v>278453379.81999999</v>
      </c>
      <c r="F37" s="21">
        <v>191482473.62</v>
      </c>
    </row>
    <row r="38" spans="1:6" x14ac:dyDescent="0.2">
      <c r="A38" s="13"/>
      <c r="B38" s="14"/>
      <c r="C38" s="15"/>
      <c r="D38" s="9" t="s">
        <v>3</v>
      </c>
      <c r="E38" s="18">
        <v>1091735</v>
      </c>
      <c r="F38" s="21">
        <v>1091735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0.399999999999999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304655391.63999999</v>
      </c>
      <c r="F46" s="25">
        <f>SUM(F42+F35+F30)</f>
        <v>286584060.35000002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307860533.57999998</v>
      </c>
      <c r="F48" s="20">
        <f>F46+F26</f>
        <v>292410332.29000002</v>
      </c>
    </row>
    <row r="49" spans="1:6" x14ac:dyDescent="0.2">
      <c r="A49" s="13"/>
      <c r="B49" s="14"/>
      <c r="C49" s="14"/>
      <c r="D49" s="16"/>
      <c r="E49" s="15"/>
      <c r="F49" s="15"/>
    </row>
    <row r="51" spans="1:6" ht="13.2" x14ac:dyDescent="0.2">
      <c r="A51" s="17" t="s">
        <v>59</v>
      </c>
    </row>
    <row r="62" spans="1:6" x14ac:dyDescent="0.2">
      <c r="A62" s="29" t="s">
        <v>61</v>
      </c>
      <c r="B62" s="29"/>
      <c r="C62" s="29"/>
      <c r="D62" s="30" t="s">
        <v>62</v>
      </c>
      <c r="E62" s="30"/>
      <c r="F62" s="30"/>
    </row>
    <row r="63" spans="1:6" x14ac:dyDescent="0.2">
      <c r="A63" s="29" t="s">
        <v>63</v>
      </c>
      <c r="B63" s="29"/>
      <c r="C63" s="29"/>
      <c r="D63" s="30" t="s">
        <v>64</v>
      </c>
      <c r="E63" s="30"/>
      <c r="F63" s="30"/>
    </row>
  </sheetData>
  <sheetProtection formatCells="0" formatColumns="0" formatRows="0" autoFilter="0"/>
  <mergeCells count="5">
    <mergeCell ref="A1:F1"/>
    <mergeCell ref="D62:F62"/>
    <mergeCell ref="D63:F63"/>
    <mergeCell ref="A62:C62"/>
    <mergeCell ref="A63:C63"/>
  </mergeCells>
  <printOptions horizontalCentered="1"/>
  <pageMargins left="0.59055118110236227" right="0.59055118110236227" top="0.78740157480314965" bottom="0.78740157480314965" header="0" footer="0"/>
  <pageSetup scale="6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Municipal Atarjea</cp:lastModifiedBy>
  <cp:lastPrinted>2018-03-04T05:00:29Z</cp:lastPrinted>
  <dcterms:created xsi:type="dcterms:W3CDTF">2012-12-11T20:26:08Z</dcterms:created>
  <dcterms:modified xsi:type="dcterms:W3CDTF">2024-08-25T14:59:01Z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