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D38" i="2" s="1"/>
  <c r="C27" i="2"/>
  <c r="B22" i="2"/>
  <c r="F22" i="2" s="1"/>
  <c r="E20" i="2"/>
  <c r="D20" i="2"/>
  <c r="B20" i="2"/>
  <c r="D9" i="2"/>
  <c r="C9" i="2"/>
  <c r="C20" i="2" s="1"/>
  <c r="E16" i="2"/>
  <c r="C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<sst xmlns="http://schemas.openxmlformats.org/spreadsheetml/2006/main" count="40" uniqueCount="30">
  <si>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</si>
  <si>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</si>
  <si>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</si>
  <si>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</si>
  <si>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</si>
  <si>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</si>
  <si>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</si>
  <si>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</si>
  <si>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</si>
  <si>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</si>
  <si>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</si>
  <si>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</si>
  <si>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</si>
  <si>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</si>
  <si>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</si>
  <si>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</si>
  <si>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</si>
  <si>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</si>
  <si>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</si>
  <si>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</si>
  <si>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</si>
  <si>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</si>
  <si>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</si>
  <si>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</si>
  <si>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</si>
  <si>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Atarjea, Gto.
Estado de Variación en la Hacienda Pública
Del 1 de Enero 31 de Marzo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</si>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</sst>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</cellXfs>
  <cellStyles count="6">
    <cellStyle name="=C:\WINNT\SYSTEM32\COMMAND.COM" xfId="2"/>
    <cellStyle name="Millares 2" xfId="4"/>
    <cellStyle name="Millares 2 2" xfId="5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1341236</xdr:colOff>
      <xdr:row>0</xdr:row>
      <xdr:rowOff>771525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7128B4A-BEEA-FEE5-3152-11F626D85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41236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view="pageBreakPreview" topLeftCell="A25" zoomScale="115" zoomScaleNormal="100" zoomScaleSheetLayoutView="115" workbookViewId="0">
      <selection activeCell="K45" sqref="K4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70.5" customHeight="1" x14ac:dyDescent="0.25">
      <c r="A1" s="24" t="s">
        <v>25</v>
      </c>
      <c r="B1" s="25"/>
      <c r="C1" s="25"/>
      <c r="D1" s="25"/>
      <c r="E1" s="25"/>
      <c r="F1" s="26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6882418.9299999997</v>
      </c>
      <c r="C4" s="16"/>
      <c r="D4" s="16"/>
      <c r="E4" s="16"/>
      <c r="F4" s="15">
        <f>SUM(B4:E4)</f>
        <v>6882418.9299999997</v>
      </c>
    </row>
    <row r="5" spans="1:6" ht="11.25" customHeight="1" x14ac:dyDescent="0.2">
      <c r="A5" s="8" t="s">
        <v>2</v>
      </c>
      <c r="B5" s="17">
        <v>6071228.9299999997</v>
      </c>
      <c r="C5" s="16"/>
      <c r="D5" s="16"/>
      <c r="E5" s="16"/>
      <c r="F5" s="15">
        <f>SUM(B5:E5)</f>
        <v>6071228.9299999997</v>
      </c>
    </row>
    <row r="6" spans="1:6" ht="11.25" customHeight="1" x14ac:dyDescent="0.2">
      <c r="A6" s="8" t="s">
        <v>3</v>
      </c>
      <c r="B6" s="17">
        <v>811190</v>
      </c>
      <c r="C6" s="16"/>
      <c r="D6" s="16"/>
      <c r="E6" s="16"/>
      <c r="F6" s="15">
        <f>SUM(B6:E6)</f>
        <v>811190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192574208.62</v>
      </c>
      <c r="D9" s="15">
        <f>D10</f>
        <v>87127432.799999997</v>
      </c>
      <c r="E9" s="16"/>
      <c r="F9" s="15">
        <f t="shared" ref="F9:F14" si="0">SUM(B9:E9)</f>
        <v>279701641.42000002</v>
      </c>
    </row>
    <row r="10" spans="1:6" ht="11.25" customHeight="1" x14ac:dyDescent="0.2">
      <c r="A10" s="8" t="s">
        <v>5</v>
      </c>
      <c r="B10" s="16"/>
      <c r="C10" s="16"/>
      <c r="D10" s="17">
        <v>87127432.799999997</v>
      </c>
      <c r="E10" s="16"/>
      <c r="F10" s="15">
        <f t="shared" si="0"/>
        <v>87127432.799999997</v>
      </c>
    </row>
    <row r="11" spans="1:6" ht="11.25" customHeight="1" x14ac:dyDescent="0.2">
      <c r="A11" s="8" t="s">
        <v>6</v>
      </c>
      <c r="B11" s="16"/>
      <c r="C11" s="17">
        <v>191482473.62</v>
      </c>
      <c r="D11" s="16"/>
      <c r="E11" s="16"/>
      <c r="F11" s="15">
        <f t="shared" si="0"/>
        <v>191482473.62</v>
      </c>
    </row>
    <row r="12" spans="1:6" ht="11.25" customHeight="1" x14ac:dyDescent="0.2">
      <c r="A12" s="8" t="s">
        <v>15</v>
      </c>
      <c r="B12" s="16"/>
      <c r="C12" s="17">
        <v>1091735</v>
      </c>
      <c r="D12" s="16"/>
      <c r="E12" s="16"/>
      <c r="F12" s="15">
        <f t="shared" si="0"/>
        <v>1091735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6882418.9299999997</v>
      </c>
      <c r="C20" s="15">
        <f>C9</f>
        <v>192574208.62</v>
      </c>
      <c r="D20" s="15">
        <f>D9</f>
        <v>87127432.799999997</v>
      </c>
      <c r="E20" s="15">
        <f>E16</f>
        <v>0</v>
      </c>
      <c r="F20" s="15">
        <f>SUM(B20:E20)</f>
        <v>286584060.35000002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86970906.200000003</v>
      </c>
      <c r="D27" s="15">
        <f>SUM(D28:D32)</f>
        <v>-77678123.920000002</v>
      </c>
      <c r="E27" s="16"/>
      <c r="F27" s="15">
        <f t="shared" ref="F27:F32" si="1">SUM(B27:E27)</f>
        <v>9292782.2800000012</v>
      </c>
    </row>
    <row r="28" spans="1:6" ht="11.25" customHeight="1" x14ac:dyDescent="0.2">
      <c r="A28" s="8" t="s">
        <v>5</v>
      </c>
      <c r="B28" s="16"/>
      <c r="C28" s="16"/>
      <c r="D28" s="17">
        <v>9449308.8800000008</v>
      </c>
      <c r="E28" s="16"/>
      <c r="F28" s="15">
        <f t="shared" si="1"/>
        <v>9449308.8800000008</v>
      </c>
    </row>
    <row r="29" spans="1:6" ht="11.25" customHeight="1" x14ac:dyDescent="0.2">
      <c r="A29" s="8" t="s">
        <v>6</v>
      </c>
      <c r="B29" s="16"/>
      <c r="C29" s="17">
        <v>86970906.200000003</v>
      </c>
      <c r="D29" s="17">
        <v>-87127432.799999997</v>
      </c>
      <c r="E29" s="16"/>
      <c r="F29" s="15">
        <f t="shared" si="1"/>
        <v>-156526.59999999404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6882418.9299999997</v>
      </c>
      <c r="C38" s="19">
        <f>+C20+C27</f>
        <v>279545114.81999999</v>
      </c>
      <c r="D38" s="19">
        <f>D20+D27</f>
        <v>9449308.8799999952</v>
      </c>
      <c r="E38" s="19">
        <f>+E20+E34</f>
        <v>0</v>
      </c>
      <c r="F38" s="19">
        <f>SUM(B38:E38)</f>
        <v>295876842.63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4" spans="1:6" s="21" customFormat="1" x14ac:dyDescent="0.25">
      <c r="A44" s="22"/>
      <c r="B44" s="23"/>
      <c r="C44" s="23"/>
      <c r="D44" s="23"/>
      <c r="E44" s="23"/>
      <c r="F44" s="23"/>
    </row>
    <row r="45" spans="1:6" s="21" customFormat="1" x14ac:dyDescent="0.25">
      <c r="A45" s="22"/>
      <c r="B45" s="23"/>
      <c r="C45" s="23"/>
      <c r="D45" s="23"/>
      <c r="E45" s="23"/>
      <c r="F45" s="23"/>
    </row>
    <row r="46" spans="1:6" s="21" customFormat="1" x14ac:dyDescent="0.25">
      <c r="A46" s="22"/>
      <c r="B46" s="23"/>
      <c r="C46" s="23"/>
      <c r="D46" s="23"/>
      <c r="E46" s="23"/>
      <c r="F46" s="23"/>
    </row>
    <row r="52" spans="1:6" ht="15" x14ac:dyDescent="0.25">
      <c r="A52" s="27" t="s">
        <v>26</v>
      </c>
      <c r="B52" s="27"/>
      <c r="C52" s="20"/>
      <c r="D52" s="28" t="s">
        <v>27</v>
      </c>
      <c r="E52" s="28"/>
      <c r="F52" s="28"/>
    </row>
    <row r="53" spans="1:6" ht="15" x14ac:dyDescent="0.25">
      <c r="A53" s="27" t="s">
        <v>28</v>
      </c>
      <c r="B53" s="27"/>
      <c r="C53" s="20"/>
      <c r="D53" s="28" t="s">
        <v>29</v>
      </c>
      <c r="E53" s="28"/>
      <c r="F53" s="28"/>
    </row>
  </sheetData>
  <sheetProtection formatCells="0" formatColumns="0" formatRows="0" autoFilter="0"/>
  <mergeCells count="5">
    <mergeCell ref="A1:F1"/>
    <mergeCell ref="A52:B52"/>
    <mergeCell ref="D52:F52"/>
    <mergeCell ref="A53:B53"/>
    <mergeCell ref="D53:F53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2024-07-15T15:29:06Z</cp:lastPrinted>
  <dcterms:created xsi:type="dcterms:W3CDTF">2018-11-20T16:40:47Z</dcterms:created>
  <dcterms:modified xsi:type="dcterms:W3CDTF">2024-07-15T15:30:17Z</dcterms:modified>
</cp:coreProperties>
</file>