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SEGUNDO TRIMESTRE 2024\Informacion financiera\"/>
    </mc:Choice>
  </mc:AlternateContent>
  <bookViews>
    <workbookView xWindow="-105" yWindow="-105" windowWidth="23250" windowHeight="12450"/>
  </bookViews>
  <sheets>
    <sheet name="GCP" sheetId="1" r:id="rId1"/>
  </sheets>
  <definedNames>
    <definedName name="_xlnm.Print_Area" localSheetId="0">GCP!$A$1:$G$50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<sst xmlns="http://schemas.openxmlformats.org/spreadsheetml/2006/main" count="68" uniqueCount="68">
  <si>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</si>
  <si>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</si>
  <si>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</si>
  <si>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</si>
  <si>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</si>
  <si>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</si>
  <si>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</si>
  <si>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</si>
  <si>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</si>
  <si>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</si>
  <si>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</si>
  <si>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</si>
  <si>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</si>
  <si>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</si>
  <si>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</si>
  <si>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</si>
  <si>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</si>
  <si>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</si>
  <si>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</si>
  <si>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</si>
  <si>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</si>
  <si>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</si>
  <si>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</si>
  <si>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</si>
  <si>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</si>
  <si>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</si>
  <si>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</si>
  <si>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</si>
  <si>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</si>
  <si>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</si>
  <si>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</si>
  <si>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</si>
  <si>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</si>
  <si>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</si>
  <si>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</si>
  <si>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</si>
  <si>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</si>
  <si>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</si>
  <si>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</si>
  <si>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</si>
  <si>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</si>
  <si>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</si>
  <si>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</si>
  <si>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</si>
  <si>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</si>
  <si>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</si>
  <si>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</si>
  <si>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</si>
  <si>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</si>
  <si>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</si>
  <si>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</si>
  <si>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</si>
  <si>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</si>
  <si>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</si>
  <si>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</si>
  <si>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</si>
  <si>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</si>
  <si>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</si>
  <si>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</si>
  <si>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</si>
  <si>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</si>
  <si>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</si>
  <si>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</si>
  <si>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Atarjea, Gto.
Gasto por Categoría Programática
Del 1 de Enero al 30 de Junio de 2024</t>
  </si>
  <si>
    <t>Maria Elena Ramos Loyola</t>
  </si>
  <si>
    <t>C.P, Celina Lopez Martinez</t>
  </si>
  <si>
    <t>Presidenta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</si>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</sst>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27">
    <cellStyle name="Euro" xfId="1"/>
    <cellStyle name="Millares 2" xfId="2"/>
    <cellStyle name="Millares 2 2" xfId="3"/>
    <cellStyle name="Millares 2 2 2" xfId="23"/>
    <cellStyle name="Millares 2 2 3" xfId="18"/>
    <cellStyle name="Millares 2 3" xfId="4"/>
    <cellStyle name="Millares 2 3 2" xfId="24"/>
    <cellStyle name="Millares 2 3 3" xfId="19"/>
    <cellStyle name="Millares 2 4" xfId="22"/>
    <cellStyle name="Millares 2 5" xfId="17"/>
    <cellStyle name="Millares 3" xfId="5"/>
    <cellStyle name="Millares 3 2" xfId="25"/>
    <cellStyle name="Millares 3 3" xfId="20"/>
    <cellStyle name="Moneda 2" xfId="6"/>
    <cellStyle name="Moneda 2 2" xfId="26"/>
    <cellStyle name="Moneda 2 3" xfId="2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CE57289-4152-4AA2-99C6-CE3242B7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view="pageBreakPreview" zoomScale="90" zoomScaleNormal="100" zoomScaleSheetLayoutView="90" workbookViewId="0">
      <selection activeCell="I46" sqref="I4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7" customHeight="1" x14ac:dyDescent="0.2">
      <c r="A1" s="22" t="s">
        <v>63</v>
      </c>
      <c r="B1" s="22"/>
      <c r="C1" s="22"/>
      <c r="D1" s="22"/>
      <c r="E1" s="22"/>
      <c r="F1" s="22"/>
      <c r="G1" s="25"/>
    </row>
    <row r="2" spans="1:8" ht="15" customHeight="1" x14ac:dyDescent="0.2">
      <c r="A2" s="26"/>
      <c r="B2" s="22" t="s">
        <v>31</v>
      </c>
      <c r="C2" s="22"/>
      <c r="D2" s="22"/>
      <c r="E2" s="22"/>
      <c r="F2" s="22"/>
      <c r="G2" s="23" t="s">
        <v>30</v>
      </c>
    </row>
    <row r="3" spans="1:8" ht="24.95" customHeight="1" x14ac:dyDescent="0.2">
      <c r="A3" s="27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4"/>
    </row>
    <row r="4" spans="1:8" x14ac:dyDescent="0.2">
      <c r="A4" s="28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75469225.180000007</v>
      </c>
      <c r="C6" s="5">
        <f t="shared" ref="C6:G6" si="0">+C7+C10+C19+C23+C26+C31</f>
        <v>79577916.359999999</v>
      </c>
      <c r="D6" s="5">
        <f t="shared" si="0"/>
        <v>155047141.54000002</v>
      </c>
      <c r="E6" s="5">
        <f t="shared" si="0"/>
        <v>71234634.489999995</v>
      </c>
      <c r="F6" s="5">
        <f t="shared" si="0"/>
        <v>71234634.489999995</v>
      </c>
      <c r="G6" s="5">
        <f t="shared" si="0"/>
        <v>83812507.049999997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69658265.290000007</v>
      </c>
      <c r="C10" s="11">
        <f>SUM(C11:C18)</f>
        <v>79120981</v>
      </c>
      <c r="D10" s="11">
        <f t="shared" ref="D10:G10" si="2">SUM(D11:D18)</f>
        <v>148779246.29000002</v>
      </c>
      <c r="E10" s="11">
        <f t="shared" si="2"/>
        <v>68407431.920000002</v>
      </c>
      <c r="F10" s="11">
        <f t="shared" si="2"/>
        <v>68407431.920000002</v>
      </c>
      <c r="G10" s="11">
        <f t="shared" si="2"/>
        <v>80371814.370000005</v>
      </c>
      <c r="H10" s="9">
        <v>0</v>
      </c>
    </row>
    <row r="11" spans="1:8" x14ac:dyDescent="0.2">
      <c r="A11" s="15" t="s">
        <v>4</v>
      </c>
      <c r="B11" s="12">
        <v>69658265.290000007</v>
      </c>
      <c r="C11" s="12">
        <v>24421246.510000002</v>
      </c>
      <c r="D11" s="12">
        <f t="shared" ref="D11:D18" si="3">B11+C11</f>
        <v>94079511.800000012</v>
      </c>
      <c r="E11" s="12">
        <v>40030124.030000001</v>
      </c>
      <c r="F11" s="12">
        <v>40030124.030000001</v>
      </c>
      <c r="G11" s="12">
        <f t="shared" ref="G11:G18" si="4">D11-E11</f>
        <v>54049387.770000011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54699734.490000002</v>
      </c>
      <c r="D18" s="12">
        <f t="shared" si="3"/>
        <v>54699734.490000002</v>
      </c>
      <c r="E18" s="12">
        <v>28377307.890000001</v>
      </c>
      <c r="F18" s="12">
        <v>28377307.890000001</v>
      </c>
      <c r="G18" s="12">
        <f t="shared" si="4"/>
        <v>26322426.600000001</v>
      </c>
      <c r="H18" s="9" t="s">
        <v>48</v>
      </c>
    </row>
    <row r="19" spans="1:8" x14ac:dyDescent="0.2">
      <c r="A19" s="14" t="s">
        <v>12</v>
      </c>
      <c r="B19" s="11">
        <f>SUM(B20:B22)</f>
        <v>5810959.8899999997</v>
      </c>
      <c r="C19" s="11">
        <f>SUM(C20:C22)</f>
        <v>456935.36</v>
      </c>
      <c r="D19" s="11">
        <f t="shared" ref="D19:G19" si="5">SUM(D20:D22)</f>
        <v>6267895.2499999991</v>
      </c>
      <c r="E19" s="11">
        <f t="shared" si="5"/>
        <v>2827202.57</v>
      </c>
      <c r="F19" s="11">
        <f t="shared" si="5"/>
        <v>2827202.57</v>
      </c>
      <c r="G19" s="11">
        <f t="shared" si="5"/>
        <v>3440692.6799999992</v>
      </c>
      <c r="H19" s="9">
        <v>0</v>
      </c>
    </row>
    <row r="20" spans="1:8" x14ac:dyDescent="0.2">
      <c r="A20" s="15" t="s">
        <v>13</v>
      </c>
      <c r="B20" s="12">
        <v>5324948.0199999996</v>
      </c>
      <c r="C20" s="12">
        <v>410463.64</v>
      </c>
      <c r="D20" s="12">
        <f t="shared" ref="D20:D22" si="6">B20+C20</f>
        <v>5735411.6599999992</v>
      </c>
      <c r="E20" s="12">
        <v>2601419.5099999998</v>
      </c>
      <c r="F20" s="12">
        <v>2601419.5099999998</v>
      </c>
      <c r="G20" s="12">
        <f t="shared" ref="G20:G22" si="7">D20-E20</f>
        <v>3133992.1499999994</v>
      </c>
      <c r="H20" s="9" t="s">
        <v>49</v>
      </c>
    </row>
    <row r="21" spans="1:8" x14ac:dyDescent="0.2">
      <c r="A21" s="15" t="s">
        <v>14</v>
      </c>
      <c r="B21" s="12">
        <v>486011.87</v>
      </c>
      <c r="C21" s="12">
        <v>46471.72</v>
      </c>
      <c r="D21" s="12">
        <f t="shared" si="6"/>
        <v>532483.59</v>
      </c>
      <c r="E21" s="12">
        <v>225783.06</v>
      </c>
      <c r="F21" s="12">
        <v>225783.06</v>
      </c>
      <c r="G21" s="12">
        <f t="shared" si="7"/>
        <v>306700.52999999997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75469225.180000007</v>
      </c>
      <c r="C37" s="13">
        <f t="shared" si="17"/>
        <v>79577916.359999999</v>
      </c>
      <c r="D37" s="13">
        <f t="shared" si="17"/>
        <v>155047141.54000002</v>
      </c>
      <c r="E37" s="13">
        <f t="shared" si="17"/>
        <v>71234634.489999995</v>
      </c>
      <c r="F37" s="13">
        <f t="shared" si="17"/>
        <v>71234634.489999995</v>
      </c>
      <c r="G37" s="13">
        <f t="shared" si="17"/>
        <v>83812507.049999997</v>
      </c>
    </row>
    <row r="39" spans="1:8" x14ac:dyDescent="0.2">
      <c r="A39" s="17" t="s">
        <v>62</v>
      </c>
    </row>
    <row r="49" spans="1:8" ht="15" x14ac:dyDescent="0.25">
      <c r="A49" s="21" t="s">
        <v>64</v>
      </c>
      <c r="B49" s="21"/>
      <c r="C49" s="20"/>
      <c r="D49" s="21" t="s">
        <v>65</v>
      </c>
      <c r="E49" s="21"/>
      <c r="F49" s="21"/>
      <c r="G49" s="21"/>
      <c r="H49" s="20"/>
    </row>
    <row r="50" spans="1:8" ht="15" x14ac:dyDescent="0.25">
      <c r="A50" s="21" t="s">
        <v>66</v>
      </c>
      <c r="B50" s="21"/>
      <c r="C50" s="20"/>
      <c r="D50" s="21" t="s">
        <v>67</v>
      </c>
      <c r="E50" s="21"/>
      <c r="F50" s="21"/>
      <c r="G50" s="21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A1:G1"/>
    <mergeCell ref="A2:A4"/>
    <mergeCell ref="A50:B50"/>
    <mergeCell ref="D49:G49"/>
    <mergeCell ref="D50:G50"/>
    <mergeCell ref="A49:B49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2024-08-26T14:41:23Z</cp:lastPrinted>
  <dcterms:created xsi:type="dcterms:W3CDTF">2012-12-11T21:13:37Z</dcterms:created>
  <dcterms:modified xsi:type="dcterms:W3CDTF">2024-08-26T14:41:51Z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